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40" windowHeight="7056" activeTab="1"/>
  </bookViews>
  <sheets>
    <sheet name="los" sheetId="1" r:id="rId1"/>
    <sheet name="Rozpis utkání" sheetId="2" r:id="rId2"/>
  </sheets>
  <definedNames>
    <definedName name="_xlnm.Print_Area" localSheetId="1">'Rozpis utkání'!$A$1:$H$308</definedName>
  </definedNames>
  <calcPr fullCalcOnLoad="1"/>
</workbook>
</file>

<file path=xl/sharedStrings.xml><?xml version="1.0" encoding="utf-8"?>
<sst xmlns="http://schemas.openxmlformats.org/spreadsheetml/2006/main" count="353" uniqueCount="301">
  <si>
    <t>pořadatel</t>
  </si>
  <si>
    <t>turnaj 1</t>
  </si>
  <si>
    <t>turnaj 2</t>
  </si>
  <si>
    <t>turnaj 3</t>
  </si>
  <si>
    <t>turnaj 4</t>
  </si>
  <si>
    <t>turnaj 5</t>
  </si>
  <si>
    <t>turnaj 6</t>
  </si>
  <si>
    <t>turnaj 7</t>
  </si>
  <si>
    <t>turnaj 8</t>
  </si>
  <si>
    <t>turnaj 9</t>
  </si>
  <si>
    <t>turnaj 10</t>
  </si>
  <si>
    <t>turnaj 11</t>
  </si>
  <si>
    <t>turnaj 12</t>
  </si>
  <si>
    <t>turnaj 13</t>
  </si>
  <si>
    <t>turnaj 14</t>
  </si>
  <si>
    <t>turnaj 15</t>
  </si>
  <si>
    <t>turnaj 16</t>
  </si>
  <si>
    <t>turnaj 17</t>
  </si>
  <si>
    <t>turnaj 18</t>
  </si>
  <si>
    <t>turnaj 19</t>
  </si>
  <si>
    <t>turnaj 20</t>
  </si>
  <si>
    <t>turnaj 21</t>
  </si>
  <si>
    <t>turnaj 22</t>
  </si>
  <si>
    <t>Volno má družstvo</t>
  </si>
  <si>
    <t>Doplnit název družstva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</si>
  <si>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</si>
  <si>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</si>
  <si>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</si>
  <si>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</si>
  <si>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</si>
  <si>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</si>
  <si>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</si>
  <si>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</si>
  <si>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</si>
  <si>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</si>
  <si>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</si>
  <si>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</si>
  <si>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</si>
  <si>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</si>
  <si>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</si>
  <si>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FBC Hranice</t>
  </si>
  <si>
    <t>FBC TJ TATRAN LITOVEL</t>
  </si>
  <si>
    <t>FBC Tornáda Lutín</t>
  </si>
  <si>
    <t>FBC ZŠ Uničov</t>
  </si>
  <si>
    <t>FBS Olomouc 10</t>
  </si>
  <si>
    <t>SK K2 Prostějov</t>
  </si>
  <si>
    <t>Datumy turnajů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</si>
  <si>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</si>
  <si>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</si>
  <si>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</si>
  <si>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</si>
  <si>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</si>
  <si>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</si>
  <si>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</si>
  <si>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</si>
  <si>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</si>
  <si>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</si>
  <si>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11. turnaj</t>
  </si>
  <si>
    <t>12. turnaj</t>
  </si>
  <si>
    <t>13. turnaj</t>
  </si>
  <si>
    <t>14. turnaj</t>
  </si>
  <si>
    <t>15. turnaj</t>
  </si>
  <si>
    <t>16. turnaj</t>
  </si>
  <si>
    <t>17. turnaj</t>
  </si>
  <si>
    <t>18. turnaj</t>
  </si>
  <si>
    <t>19. turnaj</t>
  </si>
  <si>
    <t>20. turnaj</t>
  </si>
  <si>
    <t>21. turnaj</t>
  </si>
  <si>
    <t>22. turnaj</t>
  </si>
  <si>
    <t>Asper Šumperk</t>
  </si>
  <si>
    <t>Fbc ČD Cargo Šternberk</t>
  </si>
  <si>
    <t>Fbc ČD Cargo Šternberk U11</t>
  </si>
  <si>
    <t>FBC Mohelnice U11</t>
  </si>
  <si>
    <t>FBC Mohelnice U12</t>
  </si>
  <si>
    <t>FBC Přerov Panteři</t>
  </si>
  <si>
    <t>FBC Přerov Predátoři</t>
  </si>
  <si>
    <t>FBC Traweko Lipník</t>
  </si>
  <si>
    <t>FBS Olomouc 09</t>
  </si>
  <si>
    <t>3, 4, 9 a 15 - nepořádá</t>
  </si>
  <si>
    <t>3,4,9 a 15</t>
  </si>
  <si>
    <t>Olomouc, Mohelnice, Přerov, Šternberk</t>
  </si>
  <si>
    <t>7OZ1-A001</t>
  </si>
  <si>
    <t>7OZ1-A002</t>
  </si>
  <si>
    <t>7OZ1-A003</t>
  </si>
  <si>
    <t>7OZ1-A004</t>
  </si>
  <si>
    <t>7OZ1-A005</t>
  </si>
  <si>
    <t>7OZ1-A006</t>
  </si>
  <si>
    <t>7OZ1-A007</t>
  </si>
  <si>
    <t>7OZ1-A008</t>
  </si>
  <si>
    <t>7OZ1-A009</t>
  </si>
  <si>
    <t>7OZ1-A010</t>
  </si>
  <si>
    <t>7OZ1-A011</t>
  </si>
  <si>
    <t>7OZ1-A012</t>
  </si>
  <si>
    <t>7OZ1-A013</t>
  </si>
  <si>
    <t>7OZ1-A014</t>
  </si>
  <si>
    <t>7OZ1-A015</t>
  </si>
  <si>
    <t>7OZ1-A016</t>
  </si>
  <si>
    <t>7OZ1-A017</t>
  </si>
  <si>
    <t>7OZ1-A018</t>
  </si>
  <si>
    <t>7OZ1-A019</t>
  </si>
  <si>
    <t>7OZ1-A020</t>
  </si>
  <si>
    <t>7OZ1-A021</t>
  </si>
  <si>
    <t>7OZ1-A022</t>
  </si>
  <si>
    <t>7OZ1-A023</t>
  </si>
  <si>
    <t>7OZ1-A024</t>
  </si>
  <si>
    <t>7OZ1-A025</t>
  </si>
  <si>
    <t>7OZ1-A026</t>
  </si>
  <si>
    <t>7OZ1-A027</t>
  </si>
  <si>
    <t>7OZ1-A028</t>
  </si>
  <si>
    <t>7OZ1-A029</t>
  </si>
  <si>
    <t>7OZ1-A030</t>
  </si>
  <si>
    <t>7OZ1-A031</t>
  </si>
  <si>
    <t>7OZ1-A032</t>
  </si>
  <si>
    <t>7OZ1-A033</t>
  </si>
  <si>
    <t>7OZ1-A034</t>
  </si>
  <si>
    <t>7OZ1-A035</t>
  </si>
  <si>
    <t>7OZ1-A036</t>
  </si>
  <si>
    <t>7OZ1-A037</t>
  </si>
  <si>
    <t>7OZ1-A038</t>
  </si>
  <si>
    <t>7OZ1-A039</t>
  </si>
  <si>
    <t>7OZ1-A040</t>
  </si>
  <si>
    <t>7OZ1-A041</t>
  </si>
  <si>
    <t>7OZ1-A042</t>
  </si>
  <si>
    <t>7OZ1-A043</t>
  </si>
  <si>
    <t>7OZ1-A044</t>
  </si>
  <si>
    <t>7OZ1-A045</t>
  </si>
  <si>
    <t>7OZ1-A046</t>
  </si>
  <si>
    <t>7OZ1-A047</t>
  </si>
  <si>
    <t>7OZ1-A048</t>
  </si>
  <si>
    <t>7OZ1-A049</t>
  </si>
  <si>
    <t>7OZ1-A050</t>
  </si>
  <si>
    <t>7OZ1-A051</t>
  </si>
  <si>
    <t>7OZ1-A052</t>
  </si>
  <si>
    <t>7OZ1-A053</t>
  </si>
  <si>
    <t>7OZ1-A054</t>
  </si>
  <si>
    <t>7OZ1-A055</t>
  </si>
  <si>
    <t>7OZ1-A056</t>
  </si>
  <si>
    <t>7OZ1-A057</t>
  </si>
  <si>
    <t>7OZ1-A058</t>
  </si>
  <si>
    <t>7OZ1-A059</t>
  </si>
  <si>
    <t>7OZ1-A060</t>
  </si>
  <si>
    <t>7OZ1-A061</t>
  </si>
  <si>
    <t>7OZ1-A062</t>
  </si>
  <si>
    <t>7OZ1-A063</t>
  </si>
  <si>
    <t>7OZ1-A064</t>
  </si>
  <si>
    <t>7OZ1-A065</t>
  </si>
  <si>
    <t>7OZ1-A066</t>
  </si>
  <si>
    <t>7OZ1-A067</t>
  </si>
  <si>
    <t>7OZ1-A068</t>
  </si>
  <si>
    <t>7OZ1-A069</t>
  </si>
  <si>
    <t>7OZ1-A070</t>
  </si>
  <si>
    <t>7OZ1-A071</t>
  </si>
  <si>
    <t>7OZ1-A072</t>
  </si>
  <si>
    <t>7OZ1-A073</t>
  </si>
  <si>
    <t>7OZ1-A074</t>
  </si>
  <si>
    <t>7OZ1-A075</t>
  </si>
  <si>
    <t>7OZ1-A076</t>
  </si>
  <si>
    <t>7OZ1-A077</t>
  </si>
  <si>
    <t>7OZ1-A078</t>
  </si>
  <si>
    <t>7OZ1-A079</t>
  </si>
  <si>
    <t>7OZ1-A080</t>
  </si>
  <si>
    <t>7OZ1-A081</t>
  </si>
  <si>
    <t>7OZ1-A082</t>
  </si>
  <si>
    <t>7OZ1-A083</t>
  </si>
  <si>
    <t>7OZ1-A084</t>
  </si>
  <si>
    <t>7OZ1-A085</t>
  </si>
  <si>
    <t>7OZ1-A086</t>
  </si>
  <si>
    <t>7OZ1-A087</t>
  </si>
  <si>
    <t>7OZ1-A088</t>
  </si>
  <si>
    <t>7OZ1-A089</t>
  </si>
  <si>
    <t>7OZ1-A090</t>
  </si>
  <si>
    <t>7OZ1-A091</t>
  </si>
  <si>
    <t>7OZ1-A092</t>
  </si>
  <si>
    <t>7OZ1-A093</t>
  </si>
  <si>
    <t>7OZ1-A094</t>
  </si>
  <si>
    <t>7OZ1-A095</t>
  </si>
  <si>
    <t>7OZ1-A096</t>
  </si>
  <si>
    <t>7OZ1-A097</t>
  </si>
  <si>
    <t>7OZ1-A098</t>
  </si>
  <si>
    <t>7OZ1-A099</t>
  </si>
  <si>
    <t>7OZ1-A100</t>
  </si>
  <si>
    <t>7OZ1-A101</t>
  </si>
  <si>
    <t>7OZ1-A102</t>
  </si>
  <si>
    <t>7OZ1-A103</t>
  </si>
  <si>
    <t>7OZ1-A104</t>
  </si>
  <si>
    <t>7OZ1-A105</t>
  </si>
  <si>
    <t>7OZ1-A106</t>
  </si>
  <si>
    <t>7OZ1-A107</t>
  </si>
  <si>
    <t>7OZ1-A108</t>
  </si>
  <si>
    <t>7OZ1-A109</t>
  </si>
  <si>
    <t>7OZ1-A110</t>
  </si>
  <si>
    <t>7OZ1-A111</t>
  </si>
  <si>
    <t>7OZ1-A112</t>
  </si>
  <si>
    <t>7OZ1-A113</t>
  </si>
  <si>
    <t>7OZ1-A114</t>
  </si>
  <si>
    <t>7OZ1-A115</t>
  </si>
  <si>
    <t>7OZ1-A116</t>
  </si>
  <si>
    <t>7OZ1-A117</t>
  </si>
  <si>
    <t>7OZ1-A118</t>
  </si>
  <si>
    <t>7OZ1-A119</t>
  </si>
  <si>
    <t>7OZ1-A120</t>
  </si>
  <si>
    <t>7OZ1-A121</t>
  </si>
  <si>
    <t>7OZ1-A122</t>
  </si>
  <si>
    <t>7OZ1-A123</t>
  </si>
  <si>
    <t>7OZ1-A124</t>
  </si>
  <si>
    <t>7OZ1-A125</t>
  </si>
  <si>
    <t>7OZ1-A126</t>
  </si>
  <si>
    <t>7OZ1-A127</t>
  </si>
  <si>
    <t>7OZ1-A128</t>
  </si>
  <si>
    <t>7OZ1-A129</t>
  </si>
  <si>
    <t>7OZ1-A130</t>
  </si>
  <si>
    <t>7OZ1-A131</t>
  </si>
  <si>
    <t>7OZ1-A132</t>
  </si>
  <si>
    <t>7OZ1-A133</t>
  </si>
  <si>
    <t>7OZ1-A134</t>
  </si>
  <si>
    <t>7OZ1-A135</t>
  </si>
  <si>
    <t>7OZ1-A136</t>
  </si>
  <si>
    <t>7OZ1-A137</t>
  </si>
  <si>
    <t>7OZ1-A138</t>
  </si>
  <si>
    <t>7OZ1-A139</t>
  </si>
  <si>
    <t>7OZ1-A140</t>
  </si>
  <si>
    <t>7OZ1-A141</t>
  </si>
  <si>
    <t>7OZ1-A142</t>
  </si>
  <si>
    <t>7OZ1-A143</t>
  </si>
  <si>
    <t>7OZ1-A144</t>
  </si>
  <si>
    <t>7OZ1-A145</t>
  </si>
  <si>
    <t>7OZ1-A146</t>
  </si>
  <si>
    <t>7OZ1-A147</t>
  </si>
  <si>
    <t>7OZ1-A148</t>
  </si>
  <si>
    <t>7OZ1-A149</t>
  </si>
  <si>
    <t>7OZ1-A150</t>
  </si>
  <si>
    <t>7OZ1-A151</t>
  </si>
  <si>
    <t>7OZ1-A152</t>
  </si>
  <si>
    <t>7OZ1-A153</t>
  </si>
  <si>
    <t>7OZ1-A154</t>
  </si>
  <si>
    <t>7OZ1-A155</t>
  </si>
  <si>
    <t>7OZ1-A156</t>
  </si>
  <si>
    <t>7OZ1-A157</t>
  </si>
  <si>
    <t>7OZ1-A158</t>
  </si>
  <si>
    <t>7OZ1-A159</t>
  </si>
  <si>
    <t>7OZ1-A160</t>
  </si>
  <si>
    <t>7OZ1-A161</t>
  </si>
  <si>
    <t>7OZ1-A162</t>
  </si>
  <si>
    <t>7OZ1-A163</t>
  </si>
  <si>
    <t>7OZ1-A164</t>
  </si>
  <si>
    <t>7OZ1-A165</t>
  </si>
  <si>
    <t>7OZ1-A166</t>
  </si>
  <si>
    <t>7OZ1-A167</t>
  </si>
  <si>
    <t>7OZ1-A168</t>
  </si>
  <si>
    <t>7OZ1-A169</t>
  </si>
  <si>
    <t>7OZ1-A170</t>
  </si>
  <si>
    <t>7OZ1-A171</t>
  </si>
  <si>
    <t>7OZ1-A172</t>
  </si>
  <si>
    <t>7OZ1-A173</t>
  </si>
  <si>
    <t>7OZ1-A174</t>
  </si>
  <si>
    <t>7OZ1-A175</t>
  </si>
  <si>
    <t>7OZ1-A176</t>
  </si>
  <si>
    <t>7OZ1-A177</t>
  </si>
  <si>
    <t>7OZ1-A178</t>
  </si>
  <si>
    <t>7OZ1-A179</t>
  </si>
  <si>
    <t>7OZ1-A180</t>
  </si>
  <si>
    <t>7OZ1-A181</t>
  </si>
  <si>
    <t>7OZ1-A182</t>
  </si>
  <si>
    <t>7OZ1-A183</t>
  </si>
  <si>
    <t>7OZ1-A184</t>
  </si>
  <si>
    <t>7OZ1-A185</t>
  </si>
  <si>
    <t>7OZ1-A186</t>
  </si>
  <si>
    <t>7OZ1-A187</t>
  </si>
  <si>
    <t>7OZ1-A188</t>
  </si>
  <si>
    <t>7OZ1-A189</t>
  </si>
  <si>
    <t>7OZ1-A190</t>
  </si>
  <si>
    <t>7OZ1-A191</t>
  </si>
  <si>
    <t>7OZ1-A192</t>
  </si>
  <si>
    <t>7OZ1-A193</t>
  </si>
  <si>
    <t>7OZ1-A194</t>
  </si>
  <si>
    <t>7OZ1-A195</t>
  </si>
  <si>
    <t>7OZ1-A196</t>
  </si>
  <si>
    <t>7OZ1-A197</t>
  </si>
  <si>
    <t>7OZ1-A198</t>
  </si>
  <si>
    <t>7OZ1-A199</t>
  </si>
  <si>
    <t>7OZ1-A200</t>
  </si>
  <si>
    <t>7OZ1-A201</t>
  </si>
  <si>
    <t>7OZ1-A202</t>
  </si>
  <si>
    <t>7OZ1-A203</t>
  </si>
  <si>
    <t>7OZ1-A204</t>
  </si>
  <si>
    <t>7OZ1-A205</t>
  </si>
  <si>
    <t>7OZ1-A206</t>
  </si>
  <si>
    <t>7OZ1-A207</t>
  </si>
  <si>
    <t>7OZ1-A208</t>
  </si>
  <si>
    <t>7OZ1-A209</t>
  </si>
  <si>
    <t>7OZ1-A210</t>
  </si>
  <si>
    <t>7OZ1-A211</t>
  </si>
  <si>
    <t>7OZ1-A212</t>
  </si>
  <si>
    <t>7OZ1-A213</t>
  </si>
  <si>
    <t>7OZ1-A214</t>
  </si>
  <si>
    <t>7OZ1-A215</t>
  </si>
  <si>
    <t>7OZ1-A216</t>
  </si>
  <si>
    <t>7OZ1-A217</t>
  </si>
  <si>
    <t>7OZ1-A218</t>
  </si>
  <si>
    <t>7OZ1-A219</t>
  </si>
  <si>
    <t>7OZ1-A220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</si>
</sst>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[&lt;=9999999]###\ ##\ ##;##\ ##\ ##\ ##"/>
    <numFmt numFmtId="168" formatCode="000\ 00"/>
    <numFmt numFmtId="169" formatCode="h\ :\ mm"/>
    <numFmt numFmtId="170" formatCode="d/m/yy"/>
    <numFmt numFmtId="171" formatCode="\1\ \A"/>
    <numFmt numFmtId="172" formatCode="00\1"/>
    <numFmt numFmtId="173" formatCode="\x\x\x"/>
    <numFmt numFmtId="174" formatCode="0.E+00"/>
    <numFmt numFmtId="175" formatCode="mmm/yyyy"/>
    <numFmt numFmtId="176" formatCode="hh:mm"/>
    <numFmt numFmtId="177" formatCode="[$-405]d\.\ mmmm\ yyyy"/>
    <numFmt numFmtId="178" formatCode="d/m/yy;@"/>
    <numFmt numFmtId="179" formatCode="[$-405]dddd\ d\.\ mmmm\ yyyy"/>
    <numFmt numFmtId="180" formatCode="[$-405]d/mmm/yy;@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178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178" fontId="8" fillId="0" borderId="27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8" fillId="0" borderId="28" xfId="0" applyFont="1" applyBorder="1" applyAlignment="1">
      <alignment/>
    </xf>
    <xf numFmtId="178" fontId="8" fillId="0" borderId="29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G23" sqref="G23"/>
    </sheetView>
  </sheetViews>
  <sheetFormatPr defaultColWidth="9.00390625" defaultRowHeight="12.75"/>
  <cols>
    <col min="1" max="1" width="26.50390625" style="27" customWidth="1"/>
    <col min="2" max="2" width="8.875" style="27" customWidth="1"/>
    <col min="3" max="3" width="25.50390625" style="27" bestFit="1" customWidth="1"/>
    <col min="4" max="4" width="8.875" style="27" customWidth="1"/>
    <col min="5" max="5" width="13.375" style="27" bestFit="1" customWidth="1"/>
    <col min="6" max="16384" width="8.875" style="27" customWidth="1"/>
  </cols>
  <sheetData>
    <row r="1" spans="1:9" ht="9.75">
      <c r="A1" s="29" t="s">
        <v>78</v>
      </c>
      <c r="B1" s="28"/>
      <c r="C1" s="27" t="s">
        <v>24</v>
      </c>
      <c r="E1" s="35" t="s">
        <v>46</v>
      </c>
      <c r="F1" s="42" t="s">
        <v>47</v>
      </c>
      <c r="G1" s="43">
        <v>44479</v>
      </c>
      <c r="H1" s="27" t="s">
        <v>25</v>
      </c>
      <c r="I1" s="27" t="str">
        <f>C2</f>
        <v>FBC Přerov Panteři</v>
      </c>
    </row>
    <row r="2" spans="1:9" ht="10.5" thickBot="1">
      <c r="A2" s="25" t="s">
        <v>69</v>
      </c>
      <c r="B2" s="28" t="s">
        <v>25</v>
      </c>
      <c r="C2" s="28" t="s">
        <v>74</v>
      </c>
      <c r="E2" s="35"/>
      <c r="F2" s="38" t="s">
        <v>48</v>
      </c>
      <c r="G2" s="39">
        <v>44479</v>
      </c>
      <c r="H2" s="27" t="s">
        <v>30</v>
      </c>
      <c r="I2" s="27" t="str">
        <f>C7</f>
        <v>Fbc ČD Cargo Šternberk U11</v>
      </c>
    </row>
    <row r="3" spans="1:9" ht="9.75">
      <c r="A3" s="25" t="s">
        <v>70</v>
      </c>
      <c r="B3" s="28" t="s">
        <v>26</v>
      </c>
      <c r="C3" s="28" t="s">
        <v>45</v>
      </c>
      <c r="E3" s="35"/>
      <c r="F3" s="42" t="s">
        <v>49</v>
      </c>
      <c r="G3" s="43">
        <v>44507</v>
      </c>
      <c r="H3" s="27" t="s">
        <v>35</v>
      </c>
      <c r="I3" s="27" t="str">
        <f>C12</f>
        <v>FBC TJ TATRAN LITOVEL</v>
      </c>
    </row>
    <row r="4" spans="1:9" ht="10.5" thickBot="1">
      <c r="A4" s="25" t="s">
        <v>71</v>
      </c>
      <c r="B4" s="58" t="s">
        <v>27</v>
      </c>
      <c r="C4" s="28" t="s">
        <v>75</v>
      </c>
      <c r="E4" s="35"/>
      <c r="F4" s="36" t="s">
        <v>50</v>
      </c>
      <c r="G4" s="37">
        <v>44506</v>
      </c>
      <c r="H4" s="27" t="s">
        <v>37</v>
      </c>
      <c r="I4" s="27" t="str">
        <f>C14</f>
        <v>FBC ZŠ Uničov</v>
      </c>
    </row>
    <row r="5" spans="1:9" ht="9.75">
      <c r="A5" s="25" t="s">
        <v>40</v>
      </c>
      <c r="B5" s="58" t="s">
        <v>28</v>
      </c>
      <c r="C5" s="28" t="s">
        <v>70</v>
      </c>
      <c r="E5" s="35"/>
      <c r="F5" s="42" t="s">
        <v>51</v>
      </c>
      <c r="G5" s="43">
        <v>44520</v>
      </c>
      <c r="H5" s="27" t="s">
        <v>36</v>
      </c>
      <c r="I5" s="27" t="str">
        <f>C13</f>
        <v>FBC Traweko Lipník</v>
      </c>
    </row>
    <row r="6" spans="1:9" ht="10.5" thickBot="1">
      <c r="A6" s="25" t="s">
        <v>72</v>
      </c>
      <c r="B6" s="28" t="s">
        <v>29</v>
      </c>
      <c r="C6" s="28" t="s">
        <v>73</v>
      </c>
      <c r="E6" s="35"/>
      <c r="F6" s="38" t="s">
        <v>52</v>
      </c>
      <c r="G6" s="39">
        <v>44521</v>
      </c>
      <c r="H6" s="27" t="s">
        <v>32</v>
      </c>
      <c r="I6" s="27" t="str">
        <f>C9</f>
        <v>FBC Tornáda Lutín</v>
      </c>
    </row>
    <row r="7" spans="1:9" ht="9.75">
      <c r="A7" s="25" t="s">
        <v>73</v>
      </c>
      <c r="B7" s="28" t="s">
        <v>30</v>
      </c>
      <c r="C7" s="28" t="s">
        <v>71</v>
      </c>
      <c r="E7" s="35"/>
      <c r="F7" s="42" t="s">
        <v>53</v>
      </c>
      <c r="G7" s="43">
        <v>44534</v>
      </c>
      <c r="H7" s="27" t="s">
        <v>31</v>
      </c>
      <c r="I7" s="27" t="str">
        <f>C8</f>
        <v>FBC Hranice</v>
      </c>
    </row>
    <row r="8" spans="1:9" ht="10.5" thickBot="1">
      <c r="A8" s="25" t="s">
        <v>74</v>
      </c>
      <c r="B8" s="28" t="s">
        <v>31</v>
      </c>
      <c r="C8" s="28" t="s">
        <v>40</v>
      </c>
      <c r="E8" s="35"/>
      <c r="F8" s="38" t="s">
        <v>54</v>
      </c>
      <c r="G8" s="39">
        <v>44535</v>
      </c>
      <c r="H8" s="27" t="s">
        <v>29</v>
      </c>
      <c r="I8" s="27" t="str">
        <f>C6</f>
        <v>FBC Mohelnice U12</v>
      </c>
    </row>
    <row r="9" spans="1:9" ht="9.75">
      <c r="A9" s="26" t="s">
        <v>75</v>
      </c>
      <c r="B9" s="28" t="s">
        <v>32</v>
      </c>
      <c r="C9" s="28" t="s">
        <v>42</v>
      </c>
      <c r="E9" s="35"/>
      <c r="F9" s="42" t="s">
        <v>55</v>
      </c>
      <c r="G9" s="43">
        <v>44569</v>
      </c>
      <c r="H9" s="27" t="s">
        <v>34</v>
      </c>
      <c r="I9" s="27" t="str">
        <f>C11</f>
        <v>FBS Olomouc 10</v>
      </c>
    </row>
    <row r="10" spans="1:9" ht="10.5" thickBot="1">
      <c r="A10" s="26" t="s">
        <v>41</v>
      </c>
      <c r="B10" s="58" t="s">
        <v>33</v>
      </c>
      <c r="C10" s="28" t="s">
        <v>72</v>
      </c>
      <c r="E10" s="35"/>
      <c r="F10" s="38" t="s">
        <v>56</v>
      </c>
      <c r="G10" s="39">
        <v>44569</v>
      </c>
      <c r="H10" s="27" t="s">
        <v>38</v>
      </c>
      <c r="I10" s="27" t="str">
        <f>C15</f>
        <v>Asper Šumperk</v>
      </c>
    </row>
    <row r="11" spans="1:9" ht="9.75">
      <c r="A11" s="26" t="s">
        <v>42</v>
      </c>
      <c r="B11" s="28" t="s">
        <v>34</v>
      </c>
      <c r="C11" s="28" t="s">
        <v>44</v>
      </c>
      <c r="E11" s="35"/>
      <c r="F11" s="42" t="s">
        <v>57</v>
      </c>
      <c r="G11" s="43">
        <v>44598</v>
      </c>
      <c r="H11" s="27" t="s">
        <v>36</v>
      </c>
      <c r="I11" s="27" t="str">
        <f>C13</f>
        <v>FBC Traweko Lipník</v>
      </c>
    </row>
    <row r="12" spans="1:9" ht="10.5" thickBot="1">
      <c r="A12" s="28" t="s">
        <v>76</v>
      </c>
      <c r="B12" s="28" t="s">
        <v>35</v>
      </c>
      <c r="C12" s="28" t="s">
        <v>41</v>
      </c>
      <c r="E12" s="35"/>
      <c r="F12" s="36" t="s">
        <v>58</v>
      </c>
      <c r="G12" s="37">
        <v>44598</v>
      </c>
      <c r="H12" s="27" t="s">
        <v>35</v>
      </c>
      <c r="I12" s="27" t="str">
        <f>C12</f>
        <v>FBC TJ TATRAN LITOVEL</v>
      </c>
    </row>
    <row r="13" spans="1:9" ht="9.75">
      <c r="A13" s="28" t="s">
        <v>43</v>
      </c>
      <c r="B13" s="28" t="s">
        <v>36</v>
      </c>
      <c r="C13" s="28" t="s">
        <v>76</v>
      </c>
      <c r="F13" s="42" t="s">
        <v>59</v>
      </c>
      <c r="G13" s="43">
        <v>44611</v>
      </c>
      <c r="H13" s="27" t="s">
        <v>25</v>
      </c>
      <c r="I13" s="27" t="str">
        <f>C2</f>
        <v>FBC Přerov Panteři</v>
      </c>
    </row>
    <row r="14" spans="1:9" ht="10.5" thickBot="1">
      <c r="A14" s="28" t="s">
        <v>77</v>
      </c>
      <c r="B14" s="28" t="s">
        <v>37</v>
      </c>
      <c r="C14" s="28" t="s">
        <v>43</v>
      </c>
      <c r="F14" s="38" t="s">
        <v>60</v>
      </c>
      <c r="G14" s="39">
        <v>44612</v>
      </c>
      <c r="H14" s="27" t="s">
        <v>30</v>
      </c>
      <c r="I14" s="27" t="str">
        <f>C7</f>
        <v>Fbc ČD Cargo Šternberk U11</v>
      </c>
    </row>
    <row r="15" spans="1:9" ht="9.75">
      <c r="A15" s="28" t="s">
        <v>44</v>
      </c>
      <c r="B15" s="28" t="s">
        <v>38</v>
      </c>
      <c r="C15" s="28" t="s">
        <v>69</v>
      </c>
      <c r="F15" s="42" t="s">
        <v>61</v>
      </c>
      <c r="G15" s="43">
        <v>44632</v>
      </c>
      <c r="H15" s="27" t="s">
        <v>34</v>
      </c>
      <c r="I15" s="27" t="str">
        <f>C11</f>
        <v>FBS Olomouc 10</v>
      </c>
    </row>
    <row r="16" spans="1:9" ht="10.5" thickBot="1">
      <c r="A16" s="28" t="s">
        <v>45</v>
      </c>
      <c r="B16" s="28" t="s">
        <v>39</v>
      </c>
      <c r="C16" s="28" t="s">
        <v>77</v>
      </c>
      <c r="F16" s="38" t="s">
        <v>62</v>
      </c>
      <c r="G16" s="39">
        <v>44632</v>
      </c>
      <c r="H16" s="27" t="s">
        <v>26</v>
      </c>
      <c r="I16" s="27" t="str">
        <f>C3</f>
        <v>SK K2 Prostějov</v>
      </c>
    </row>
    <row r="17" spans="6:9" ht="9.75">
      <c r="F17" s="42" t="s">
        <v>63</v>
      </c>
      <c r="G17" s="43">
        <v>44647</v>
      </c>
      <c r="H17" s="27" t="s">
        <v>37</v>
      </c>
      <c r="I17" s="27" t="str">
        <f>C14</f>
        <v>FBC ZŠ Uničov</v>
      </c>
    </row>
    <row r="18" spans="6:9" ht="10.5" thickBot="1">
      <c r="F18" s="38" t="s">
        <v>64</v>
      </c>
      <c r="G18" s="39">
        <v>44646</v>
      </c>
      <c r="H18" s="27" t="s">
        <v>31</v>
      </c>
      <c r="I18" s="27" t="str">
        <f>C8</f>
        <v>FBC Hranice</v>
      </c>
    </row>
    <row r="19" spans="6:9" ht="9.75">
      <c r="F19" s="42" t="s">
        <v>65</v>
      </c>
      <c r="G19" s="43">
        <v>44661</v>
      </c>
      <c r="H19" s="27" t="s">
        <v>29</v>
      </c>
      <c r="I19" s="27" t="str">
        <f>C6</f>
        <v>FBC Mohelnice U12</v>
      </c>
    </row>
    <row r="20" spans="1:9" ht="10.5" thickBot="1">
      <c r="A20" s="27" t="s">
        <v>79</v>
      </c>
      <c r="B20" s="27" t="s">
        <v>80</v>
      </c>
      <c r="F20" s="38" t="s">
        <v>66</v>
      </c>
      <c r="G20" s="39">
        <v>44661</v>
      </c>
      <c r="H20" s="27" t="s">
        <v>32</v>
      </c>
      <c r="I20" s="27" t="str">
        <f>C9</f>
        <v>FBC Tornáda Lutín</v>
      </c>
    </row>
    <row r="21" spans="6:9" ht="9.75">
      <c r="F21" s="42" t="s">
        <v>67</v>
      </c>
      <c r="G21" s="43">
        <v>44681</v>
      </c>
      <c r="H21" s="27" t="s">
        <v>26</v>
      </c>
      <c r="I21" s="27" t="str">
        <f>C3</f>
        <v>SK K2 Prostějov</v>
      </c>
    </row>
    <row r="22" spans="6:9" ht="10.5" thickBot="1">
      <c r="F22" s="38" t="s">
        <v>68</v>
      </c>
      <c r="G22" s="39">
        <v>44681</v>
      </c>
      <c r="H22" s="27" t="s">
        <v>38</v>
      </c>
      <c r="I22" s="27" t="str">
        <f>C15</f>
        <v>Asper Šumperk</v>
      </c>
    </row>
    <row r="23" spans="6:7" ht="9.75">
      <c r="F23" s="40"/>
      <c r="G23" s="41"/>
    </row>
    <row r="24" spans="6:7" ht="9.75">
      <c r="F24" s="40"/>
      <c r="G24" s="41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8"/>
  <sheetViews>
    <sheetView tabSelected="1" view="pageBreakPreview" zoomScale="90" zoomScaleSheetLayoutView="90" zoomScalePageLayoutView="0" workbookViewId="0" topLeftCell="A253">
      <selection activeCell="E298" sqref="E298:F307"/>
    </sheetView>
  </sheetViews>
  <sheetFormatPr defaultColWidth="9.125" defaultRowHeight="9.75" customHeight="1"/>
  <cols>
    <col min="1" max="1" width="0.875" style="2" customWidth="1"/>
    <col min="2" max="2" width="9.00390625" style="2" bestFit="1" customWidth="1"/>
    <col min="3" max="3" width="6.125" style="2" customWidth="1"/>
    <col min="4" max="4" width="7.50390625" style="30" customWidth="1"/>
    <col min="5" max="7" width="25.75390625" style="3" customWidth="1"/>
    <col min="8" max="8" width="0.875" style="2" customWidth="1"/>
    <col min="9" max="9" width="4.625" style="2" customWidth="1"/>
    <col min="10" max="17" width="5.50390625" style="2" customWidth="1"/>
    <col min="18" max="16384" width="9.125" style="2" customWidth="1"/>
  </cols>
  <sheetData>
    <row r="1" spans="2:7" ht="9.75" customHeight="1">
      <c r="B1" s="1"/>
      <c r="G1" s="4" t="s">
        <v>0</v>
      </c>
    </row>
    <row r="2" spans="1:8" ht="4.5" customHeight="1">
      <c r="A2" s="14"/>
      <c r="B2" s="5"/>
      <c r="C2" s="6"/>
      <c r="D2" s="31"/>
      <c r="E2" s="44"/>
      <c r="F2" s="44"/>
      <c r="G2" s="45"/>
      <c r="H2" s="15"/>
    </row>
    <row r="3" spans="1:16" ht="9.75" customHeight="1">
      <c r="A3" s="16"/>
      <c r="B3" s="22"/>
      <c r="C3" s="23"/>
      <c r="E3" s="46" t="str">
        <f>los!C3</f>
        <v>SK K2 Prostějov</v>
      </c>
      <c r="F3" s="22"/>
      <c r="H3" s="17"/>
      <c r="P3" s="20"/>
    </row>
    <row r="4" spans="1:16" ht="9.75" customHeight="1">
      <c r="A4" s="16"/>
      <c r="B4" s="22"/>
      <c r="C4" s="23"/>
      <c r="E4" s="46" t="str">
        <f>los!C6</f>
        <v>FBC Mohelnice U12</v>
      </c>
      <c r="F4" s="22" t="str">
        <f>los!C12</f>
        <v>FBC TJ TATRAN LITOVEL</v>
      </c>
      <c r="H4" s="17"/>
      <c r="P4" s="20"/>
    </row>
    <row r="5" spans="1:16" ht="9.75" customHeight="1">
      <c r="A5" s="16"/>
      <c r="B5" s="22" t="s">
        <v>1</v>
      </c>
      <c r="C5" s="23" t="s">
        <v>23</v>
      </c>
      <c r="E5" s="46" t="str">
        <f>los!C9</f>
        <v>FBC Tornáda Lutín</v>
      </c>
      <c r="F5" s="22" t="str">
        <f>los!C15</f>
        <v>Asper Šumperk</v>
      </c>
      <c r="H5" s="17"/>
      <c r="P5" s="20"/>
    </row>
    <row r="6" spans="1:8" ht="9.75" customHeight="1">
      <c r="A6" s="16"/>
      <c r="B6" s="7" t="s">
        <v>81</v>
      </c>
      <c r="C6" s="8">
        <v>1</v>
      </c>
      <c r="D6" s="32">
        <f>los!G1</f>
        <v>44479</v>
      </c>
      <c r="E6" s="47" t="str">
        <f>los!C5</f>
        <v>Fbc ČD Cargo Šternberk</v>
      </c>
      <c r="F6" s="47" t="str">
        <f>los!C2</f>
        <v>FBC Přerov Panteři</v>
      </c>
      <c r="G6" s="48" t="str">
        <f>los!C2</f>
        <v>FBC Přerov Panteři</v>
      </c>
      <c r="H6" s="17"/>
    </row>
    <row r="7" spans="1:16" ht="9.75" customHeight="1">
      <c r="A7" s="16"/>
      <c r="B7" s="9" t="s">
        <v>82</v>
      </c>
      <c r="C7" s="2">
        <v>1</v>
      </c>
      <c r="D7" s="30">
        <f>D6</f>
        <v>44479</v>
      </c>
      <c r="E7" s="3" t="str">
        <f>los!C8</f>
        <v>FBC Hranice</v>
      </c>
      <c r="F7" s="3" t="str">
        <f>los!C11</f>
        <v>FBS Olomouc 10</v>
      </c>
      <c r="G7" s="49" t="str">
        <f>los!C2</f>
        <v>FBC Přerov Panteři</v>
      </c>
      <c r="H7" s="17"/>
      <c r="P7" s="20"/>
    </row>
    <row r="8" spans="1:8" ht="9.75" customHeight="1">
      <c r="A8" s="16"/>
      <c r="B8" s="9" t="s">
        <v>83</v>
      </c>
      <c r="C8" s="2">
        <v>1</v>
      </c>
      <c r="D8" s="30">
        <f aca="true" t="shared" si="0" ref="D8:D15">D7</f>
        <v>44479</v>
      </c>
      <c r="E8" s="3" t="str">
        <f>los!C14</f>
        <v>FBC ZŠ Uničov</v>
      </c>
      <c r="F8" s="50" t="str">
        <f>los!C5</f>
        <v>Fbc ČD Cargo Šternberk</v>
      </c>
      <c r="G8" s="49" t="str">
        <f>los!C2</f>
        <v>FBC Přerov Panteři</v>
      </c>
      <c r="H8" s="17"/>
    </row>
    <row r="9" spans="1:8" ht="9.75" customHeight="1">
      <c r="A9" s="16"/>
      <c r="B9" s="9" t="s">
        <v>84</v>
      </c>
      <c r="C9" s="2">
        <v>1</v>
      </c>
      <c r="D9" s="30">
        <f t="shared" si="0"/>
        <v>44479</v>
      </c>
      <c r="E9" s="50" t="str">
        <f>los!C8</f>
        <v>FBC Hranice</v>
      </c>
      <c r="F9" s="3" t="str">
        <f>los!C2</f>
        <v>FBC Přerov Panteři</v>
      </c>
      <c r="G9" s="49" t="str">
        <f>los!C2</f>
        <v>FBC Přerov Panteři</v>
      </c>
      <c r="H9" s="17"/>
    </row>
    <row r="10" spans="1:8" ht="9.75" customHeight="1">
      <c r="A10" s="16"/>
      <c r="B10" s="9" t="s">
        <v>85</v>
      </c>
      <c r="C10" s="2">
        <v>1</v>
      </c>
      <c r="D10" s="30">
        <f t="shared" si="0"/>
        <v>44479</v>
      </c>
      <c r="E10" s="3" t="str">
        <f>los!C11</f>
        <v>FBS Olomouc 10</v>
      </c>
      <c r="F10" s="3" t="str">
        <f>los!C14</f>
        <v>FBC ZŠ Uničov</v>
      </c>
      <c r="G10" s="49" t="str">
        <f>los!C2</f>
        <v>FBC Přerov Panteři</v>
      </c>
      <c r="H10" s="17"/>
    </row>
    <row r="11" spans="1:8" ht="9.75" customHeight="1">
      <c r="A11" s="16"/>
      <c r="B11" s="9" t="s">
        <v>86</v>
      </c>
      <c r="C11" s="2">
        <v>1</v>
      </c>
      <c r="D11" s="30">
        <f t="shared" si="0"/>
        <v>44479</v>
      </c>
      <c r="E11" s="50" t="str">
        <f>los!C5</f>
        <v>Fbc ČD Cargo Šternberk</v>
      </c>
      <c r="F11" s="3" t="str">
        <f>los!C8</f>
        <v>FBC Hranice</v>
      </c>
      <c r="G11" s="49" t="str">
        <f>los!C2</f>
        <v>FBC Přerov Panteři</v>
      </c>
      <c r="H11" s="17"/>
    </row>
    <row r="12" spans="1:8" ht="9.75" customHeight="1">
      <c r="A12" s="16"/>
      <c r="B12" s="9" t="s">
        <v>87</v>
      </c>
      <c r="C12" s="2">
        <v>1</v>
      </c>
      <c r="D12" s="30">
        <f t="shared" si="0"/>
        <v>44479</v>
      </c>
      <c r="E12" s="3" t="str">
        <f>los!C2</f>
        <v>FBC Přerov Panteři</v>
      </c>
      <c r="F12" s="50" t="str">
        <f>los!C14</f>
        <v>FBC ZŠ Uničov</v>
      </c>
      <c r="G12" s="49" t="str">
        <f>los!C2</f>
        <v>FBC Přerov Panteři</v>
      </c>
      <c r="H12" s="17"/>
    </row>
    <row r="13" spans="1:8" ht="9.75" customHeight="1">
      <c r="A13" s="16"/>
      <c r="B13" s="9" t="s">
        <v>88</v>
      </c>
      <c r="C13" s="2">
        <v>1</v>
      </c>
      <c r="D13" s="30">
        <f t="shared" si="0"/>
        <v>44479</v>
      </c>
      <c r="E13" s="3" t="str">
        <f>los!C11</f>
        <v>FBS Olomouc 10</v>
      </c>
      <c r="F13" s="50" t="str">
        <f>los!C5</f>
        <v>Fbc ČD Cargo Šternberk</v>
      </c>
      <c r="G13" s="49" t="str">
        <f>los!C2</f>
        <v>FBC Přerov Panteři</v>
      </c>
      <c r="H13" s="17"/>
    </row>
    <row r="14" spans="1:8" ht="9.75" customHeight="1">
      <c r="A14" s="16"/>
      <c r="B14" s="9" t="s">
        <v>89</v>
      </c>
      <c r="C14" s="2">
        <v>1</v>
      </c>
      <c r="D14" s="30">
        <f t="shared" si="0"/>
        <v>44479</v>
      </c>
      <c r="E14" s="3" t="str">
        <f>los!C14</f>
        <v>FBC ZŠ Uničov</v>
      </c>
      <c r="F14" s="3" t="str">
        <f>los!C8</f>
        <v>FBC Hranice</v>
      </c>
      <c r="G14" s="49" t="str">
        <f>los!C2</f>
        <v>FBC Přerov Panteři</v>
      </c>
      <c r="H14" s="17"/>
    </row>
    <row r="15" spans="1:8" ht="9.75" customHeight="1">
      <c r="A15" s="16"/>
      <c r="B15" s="10" t="s">
        <v>90</v>
      </c>
      <c r="C15" s="11">
        <v>1</v>
      </c>
      <c r="D15" s="33">
        <f t="shared" si="0"/>
        <v>44479</v>
      </c>
      <c r="E15" s="51" t="str">
        <f>los!C2</f>
        <v>FBC Přerov Panteři</v>
      </c>
      <c r="F15" s="52" t="str">
        <f>los!C11</f>
        <v>FBS Olomouc 10</v>
      </c>
      <c r="G15" s="53" t="str">
        <f>los!C2</f>
        <v>FBC Přerov Panteři</v>
      </c>
      <c r="H15" s="17"/>
    </row>
    <row r="16" spans="1:8" ht="9.75" customHeight="1">
      <c r="A16" s="16"/>
      <c r="B16" s="1"/>
      <c r="H16" s="17"/>
    </row>
    <row r="17" spans="1:9" ht="9.75" customHeight="1">
      <c r="A17" s="16"/>
      <c r="B17" s="22" t="s">
        <v>2</v>
      </c>
      <c r="E17" s="54"/>
      <c r="H17" s="17"/>
      <c r="I17" s="1"/>
    </row>
    <row r="18" spans="1:8" ht="9.75" customHeight="1">
      <c r="A18" s="16"/>
      <c r="B18" s="7" t="s">
        <v>91</v>
      </c>
      <c r="C18" s="8">
        <v>2</v>
      </c>
      <c r="D18" s="32">
        <f>los!G2</f>
        <v>44479</v>
      </c>
      <c r="E18" s="47" t="str">
        <f>los!C4</f>
        <v>FBC Přerov Predátoři</v>
      </c>
      <c r="F18" s="47" t="str">
        <f>los!C7</f>
        <v>Fbc ČD Cargo Šternberk U11</v>
      </c>
      <c r="G18" s="48" t="str">
        <f>los!C7</f>
        <v>Fbc ČD Cargo Šternberk U11</v>
      </c>
      <c r="H18" s="17"/>
    </row>
    <row r="19" spans="1:8" ht="9.75" customHeight="1">
      <c r="A19" s="16"/>
      <c r="B19" s="9" t="s">
        <v>92</v>
      </c>
      <c r="C19" s="2">
        <v>2</v>
      </c>
      <c r="D19" s="30">
        <f>D18</f>
        <v>44479</v>
      </c>
      <c r="E19" s="3" t="str">
        <f>los!C10</f>
        <v>FBC Mohelnice U11</v>
      </c>
      <c r="F19" s="50" t="str">
        <f>los!C13</f>
        <v>FBC Traweko Lipník</v>
      </c>
      <c r="G19" s="49" t="str">
        <f>los!C7</f>
        <v>Fbc ČD Cargo Šternberk U11</v>
      </c>
      <c r="H19" s="17"/>
    </row>
    <row r="20" spans="1:8" ht="9.75" customHeight="1">
      <c r="A20" s="16"/>
      <c r="B20" s="9" t="s">
        <v>93</v>
      </c>
      <c r="C20" s="2">
        <v>2</v>
      </c>
      <c r="D20" s="30">
        <f aca="true" t="shared" si="1" ref="D20:D27">D19</f>
        <v>44479</v>
      </c>
      <c r="E20" s="50" t="str">
        <f>los!C16</f>
        <v>FBS Olomouc 09</v>
      </c>
      <c r="F20" s="50" t="str">
        <f>los!C4</f>
        <v>FBC Přerov Predátoři</v>
      </c>
      <c r="G20" s="49" t="str">
        <f>los!C7</f>
        <v>Fbc ČD Cargo Šternberk U11</v>
      </c>
      <c r="H20" s="17"/>
    </row>
    <row r="21" spans="1:8" ht="9.75" customHeight="1">
      <c r="A21" s="16"/>
      <c r="B21" s="9" t="s">
        <v>94</v>
      </c>
      <c r="C21" s="2">
        <v>2</v>
      </c>
      <c r="D21" s="30">
        <f t="shared" si="1"/>
        <v>44479</v>
      </c>
      <c r="E21" s="50" t="str">
        <f>los!C10</f>
        <v>FBC Mohelnice U11</v>
      </c>
      <c r="F21" s="3" t="str">
        <f>los!C7</f>
        <v>Fbc ČD Cargo Šternberk U11</v>
      </c>
      <c r="G21" s="49" t="str">
        <f>los!C7</f>
        <v>Fbc ČD Cargo Šternberk U11</v>
      </c>
      <c r="H21" s="17"/>
    </row>
    <row r="22" spans="1:8" ht="9.75" customHeight="1">
      <c r="A22" s="16"/>
      <c r="B22" s="9" t="s">
        <v>95</v>
      </c>
      <c r="C22" s="2">
        <v>2</v>
      </c>
      <c r="D22" s="30">
        <f t="shared" si="1"/>
        <v>44479</v>
      </c>
      <c r="E22" s="50" t="str">
        <f>los!C13</f>
        <v>FBC Traweko Lipník</v>
      </c>
      <c r="F22" s="50" t="str">
        <f>los!C16</f>
        <v>FBS Olomouc 09</v>
      </c>
      <c r="G22" s="49" t="str">
        <f>los!C7</f>
        <v>Fbc ČD Cargo Šternberk U11</v>
      </c>
      <c r="H22" s="17"/>
    </row>
    <row r="23" spans="1:8" ht="9.75" customHeight="1">
      <c r="A23" s="16"/>
      <c r="B23" s="9" t="s">
        <v>96</v>
      </c>
      <c r="C23" s="2">
        <v>2</v>
      </c>
      <c r="D23" s="30">
        <f t="shared" si="1"/>
        <v>44479</v>
      </c>
      <c r="E23" s="50" t="str">
        <f>los!C4</f>
        <v>FBC Přerov Predátoři</v>
      </c>
      <c r="F23" s="3" t="str">
        <f>los!C10</f>
        <v>FBC Mohelnice U11</v>
      </c>
      <c r="G23" s="49" t="str">
        <f>los!C7</f>
        <v>Fbc ČD Cargo Šternberk U11</v>
      </c>
      <c r="H23" s="17"/>
    </row>
    <row r="24" spans="1:8" ht="9.75" customHeight="1">
      <c r="A24" s="16"/>
      <c r="B24" s="9" t="s">
        <v>97</v>
      </c>
      <c r="C24" s="2">
        <v>2</v>
      </c>
      <c r="D24" s="30">
        <f t="shared" si="1"/>
        <v>44479</v>
      </c>
      <c r="E24" s="50" t="str">
        <f>los!C7</f>
        <v>Fbc ČD Cargo Šternberk U11</v>
      </c>
      <c r="F24" s="50" t="str">
        <f>los!C16</f>
        <v>FBS Olomouc 09</v>
      </c>
      <c r="G24" s="49" t="str">
        <f>los!C7</f>
        <v>Fbc ČD Cargo Šternberk U11</v>
      </c>
      <c r="H24" s="17"/>
    </row>
    <row r="25" spans="1:8" ht="9.75" customHeight="1">
      <c r="A25" s="16"/>
      <c r="B25" s="9" t="s">
        <v>98</v>
      </c>
      <c r="C25" s="2">
        <v>2</v>
      </c>
      <c r="D25" s="30">
        <f t="shared" si="1"/>
        <v>44479</v>
      </c>
      <c r="E25" s="50" t="str">
        <f>los!C13</f>
        <v>FBC Traweko Lipník</v>
      </c>
      <c r="F25" s="50" t="str">
        <f>los!C4</f>
        <v>FBC Přerov Predátoři</v>
      </c>
      <c r="G25" s="49" t="str">
        <f>los!C7</f>
        <v>Fbc ČD Cargo Šternberk U11</v>
      </c>
      <c r="H25" s="17"/>
    </row>
    <row r="26" spans="1:8" ht="9.75" customHeight="1">
      <c r="A26" s="16"/>
      <c r="B26" s="9" t="s">
        <v>99</v>
      </c>
      <c r="C26" s="2">
        <v>2</v>
      </c>
      <c r="D26" s="30">
        <f t="shared" si="1"/>
        <v>44479</v>
      </c>
      <c r="E26" s="3" t="str">
        <f>los!C16</f>
        <v>FBS Olomouc 09</v>
      </c>
      <c r="F26" s="50" t="str">
        <f>los!C10</f>
        <v>FBC Mohelnice U11</v>
      </c>
      <c r="G26" s="49" t="str">
        <f>los!C7</f>
        <v>Fbc ČD Cargo Šternberk U11</v>
      </c>
      <c r="H26" s="17"/>
    </row>
    <row r="27" spans="1:8" ht="9.75" customHeight="1">
      <c r="A27" s="16"/>
      <c r="B27" s="10" t="s">
        <v>100</v>
      </c>
      <c r="C27" s="11">
        <v>2</v>
      </c>
      <c r="D27" s="33">
        <f t="shared" si="1"/>
        <v>44479</v>
      </c>
      <c r="E27" s="51" t="str">
        <f>los!C7</f>
        <v>Fbc ČD Cargo Šternberk U11</v>
      </c>
      <c r="F27" s="51" t="str">
        <f>los!C13</f>
        <v>FBC Traweko Lipník</v>
      </c>
      <c r="G27" s="53" t="str">
        <f>los!C7</f>
        <v>Fbc ČD Cargo Šternberk U11</v>
      </c>
      <c r="H27" s="17"/>
    </row>
    <row r="28" spans="1:8" ht="4.5" customHeight="1">
      <c r="A28" s="18"/>
      <c r="B28" s="12"/>
      <c r="C28" s="13"/>
      <c r="D28" s="34"/>
      <c r="E28" s="55"/>
      <c r="F28" s="55"/>
      <c r="G28" s="55"/>
      <c r="H28" s="19"/>
    </row>
    <row r="29" spans="1:8" ht="9.75" customHeight="1">
      <c r="A29" s="24"/>
      <c r="B29" s="1"/>
      <c r="H29" s="24"/>
    </row>
    <row r="30" spans="1:8" ht="4.5" customHeight="1">
      <c r="A30" s="14"/>
      <c r="B30" s="5"/>
      <c r="C30" s="6"/>
      <c r="D30" s="31"/>
      <c r="E30" s="44"/>
      <c r="F30" s="44"/>
      <c r="G30" s="45"/>
      <c r="H30" s="15"/>
    </row>
    <row r="31" spans="1:16" ht="9.75" customHeight="1">
      <c r="A31" s="16"/>
      <c r="B31" s="22"/>
      <c r="C31" s="23"/>
      <c r="E31" s="46" t="str">
        <f>los!C5</f>
        <v>Fbc ČD Cargo Šternberk</v>
      </c>
      <c r="F31" s="22"/>
      <c r="H31" s="17"/>
      <c r="P31" s="20"/>
    </row>
    <row r="32" spans="1:16" ht="9.75" customHeight="1">
      <c r="A32" s="16"/>
      <c r="B32" s="22"/>
      <c r="C32" s="23"/>
      <c r="E32" s="46" t="str">
        <f>los!C2</f>
        <v>FBC Přerov Panteři</v>
      </c>
      <c r="F32" s="22" t="str">
        <f>los!C13</f>
        <v>FBC Traweko Lipník</v>
      </c>
      <c r="H32" s="17"/>
      <c r="P32" s="20"/>
    </row>
    <row r="33" spans="1:16" ht="9.75" customHeight="1">
      <c r="A33" s="16"/>
      <c r="B33" s="22" t="s">
        <v>3</v>
      </c>
      <c r="C33" s="23" t="s">
        <v>23</v>
      </c>
      <c r="E33" s="46" t="str">
        <f>los!C10</f>
        <v>FBC Mohelnice U11</v>
      </c>
      <c r="F33" s="22" t="str">
        <f>los!C16</f>
        <v>FBS Olomouc 09</v>
      </c>
      <c r="H33" s="17"/>
      <c r="P33" s="20"/>
    </row>
    <row r="34" spans="1:8" ht="9.75" customHeight="1">
      <c r="A34" s="16"/>
      <c r="B34" s="7" t="s">
        <v>101</v>
      </c>
      <c r="C34" s="8">
        <v>3</v>
      </c>
      <c r="D34" s="32">
        <f>los!G3</f>
        <v>44507</v>
      </c>
      <c r="E34" s="56" t="str">
        <f>los!C11</f>
        <v>FBS Olomouc 10</v>
      </c>
      <c r="F34" s="56" t="str">
        <f>los!C12</f>
        <v>FBC TJ TATRAN LITOVEL</v>
      </c>
      <c r="G34" s="48" t="str">
        <f>los!C12</f>
        <v>FBC TJ TATRAN LITOVEL</v>
      </c>
      <c r="H34" s="17"/>
    </row>
    <row r="35" spans="1:8" ht="9.75" customHeight="1">
      <c r="A35" s="16"/>
      <c r="B35" s="9" t="s">
        <v>102</v>
      </c>
      <c r="C35" s="2">
        <v>3</v>
      </c>
      <c r="D35" s="30">
        <f>D34</f>
        <v>44507</v>
      </c>
      <c r="E35" s="3" t="str">
        <f>los!C9</f>
        <v>FBC Tornáda Lutín</v>
      </c>
      <c r="F35" s="3" t="str">
        <f>los!C7</f>
        <v>Fbc ČD Cargo Šternberk U11</v>
      </c>
      <c r="G35" s="49" t="str">
        <f>los!C12</f>
        <v>FBC TJ TATRAN LITOVEL</v>
      </c>
      <c r="H35" s="17"/>
    </row>
    <row r="36" spans="1:18" ht="9.75" customHeight="1">
      <c r="A36" s="16"/>
      <c r="B36" s="9" t="s">
        <v>103</v>
      </c>
      <c r="C36" s="2">
        <v>3</v>
      </c>
      <c r="D36" s="30">
        <f aca="true" t="shared" si="2" ref="D36:D43">D35</f>
        <v>44507</v>
      </c>
      <c r="E36" s="3" t="str">
        <f>los!C15</f>
        <v>Asper Šumperk</v>
      </c>
      <c r="F36" s="3" t="str">
        <f>los!C11</f>
        <v>FBS Olomouc 10</v>
      </c>
      <c r="G36" s="49" t="str">
        <f>los!C12</f>
        <v>FBC TJ TATRAN LITOVEL</v>
      </c>
      <c r="H36" s="17"/>
      <c r="R36" s="20"/>
    </row>
    <row r="37" spans="1:8" ht="9.75" customHeight="1">
      <c r="A37" s="16"/>
      <c r="B37" s="9" t="s">
        <v>104</v>
      </c>
      <c r="C37" s="2">
        <v>3</v>
      </c>
      <c r="D37" s="30">
        <f t="shared" si="2"/>
        <v>44507</v>
      </c>
      <c r="E37" s="3" t="str">
        <f>los!C9</f>
        <v>FBC Tornáda Lutín</v>
      </c>
      <c r="F37" s="3" t="str">
        <f>los!C12</f>
        <v>FBC TJ TATRAN LITOVEL</v>
      </c>
      <c r="G37" s="49" t="str">
        <f>los!C12</f>
        <v>FBC TJ TATRAN LITOVEL</v>
      </c>
      <c r="H37" s="17"/>
    </row>
    <row r="38" spans="1:18" ht="9.75" customHeight="1">
      <c r="A38" s="16"/>
      <c r="B38" s="9" t="s">
        <v>105</v>
      </c>
      <c r="C38" s="2">
        <v>3</v>
      </c>
      <c r="D38" s="30">
        <f t="shared" si="2"/>
        <v>44507</v>
      </c>
      <c r="E38" s="3" t="str">
        <f>los!C7</f>
        <v>Fbc ČD Cargo Šternberk U11</v>
      </c>
      <c r="F38" s="3" t="str">
        <f>los!C15</f>
        <v>Asper Šumperk</v>
      </c>
      <c r="G38" s="49" t="str">
        <f>los!C12</f>
        <v>FBC TJ TATRAN LITOVEL</v>
      </c>
      <c r="H38" s="17"/>
      <c r="R38" s="20"/>
    </row>
    <row r="39" spans="1:8" ht="9.75" customHeight="1">
      <c r="A39" s="16"/>
      <c r="B39" s="9" t="s">
        <v>106</v>
      </c>
      <c r="C39" s="2">
        <v>3</v>
      </c>
      <c r="D39" s="30">
        <f t="shared" si="2"/>
        <v>44507</v>
      </c>
      <c r="E39" s="3" t="str">
        <f>los!C11</f>
        <v>FBS Olomouc 10</v>
      </c>
      <c r="F39" s="3" t="str">
        <f>los!C9</f>
        <v>FBC Tornáda Lutín</v>
      </c>
      <c r="G39" s="49" t="str">
        <f>los!C12</f>
        <v>FBC TJ TATRAN LITOVEL</v>
      </c>
      <c r="H39" s="17"/>
    </row>
    <row r="40" spans="1:8" ht="9.75" customHeight="1">
      <c r="A40" s="16"/>
      <c r="B40" s="9" t="s">
        <v>107</v>
      </c>
      <c r="C40" s="2">
        <v>3</v>
      </c>
      <c r="D40" s="30">
        <f t="shared" si="2"/>
        <v>44507</v>
      </c>
      <c r="E40" s="3" t="str">
        <f>los!C12</f>
        <v>FBC TJ TATRAN LITOVEL</v>
      </c>
      <c r="F40" s="3" t="str">
        <f>los!C15</f>
        <v>Asper Šumperk</v>
      </c>
      <c r="G40" s="49" t="str">
        <f>los!C12</f>
        <v>FBC TJ TATRAN LITOVEL</v>
      </c>
      <c r="H40" s="17"/>
    </row>
    <row r="41" spans="1:8" ht="9.75" customHeight="1">
      <c r="A41" s="16"/>
      <c r="B41" s="9" t="s">
        <v>108</v>
      </c>
      <c r="C41" s="2">
        <v>3</v>
      </c>
      <c r="D41" s="30">
        <f t="shared" si="2"/>
        <v>44507</v>
      </c>
      <c r="E41" s="3" t="str">
        <f>los!C7</f>
        <v>Fbc ČD Cargo Šternberk U11</v>
      </c>
      <c r="F41" s="3" t="str">
        <f>los!C11</f>
        <v>FBS Olomouc 10</v>
      </c>
      <c r="G41" s="49" t="str">
        <f>los!C12</f>
        <v>FBC TJ TATRAN LITOVEL</v>
      </c>
      <c r="H41" s="17"/>
    </row>
    <row r="42" spans="1:8" ht="9.75" customHeight="1">
      <c r="A42" s="16"/>
      <c r="B42" s="9" t="s">
        <v>109</v>
      </c>
      <c r="C42" s="2">
        <v>3</v>
      </c>
      <c r="D42" s="30">
        <f t="shared" si="2"/>
        <v>44507</v>
      </c>
      <c r="E42" s="3" t="str">
        <f>los!C15</f>
        <v>Asper Šumperk</v>
      </c>
      <c r="F42" s="3" t="str">
        <f>los!C9</f>
        <v>FBC Tornáda Lutín</v>
      </c>
      <c r="G42" s="49" t="str">
        <f>los!C12</f>
        <v>FBC TJ TATRAN LITOVEL</v>
      </c>
      <c r="H42" s="17"/>
    </row>
    <row r="43" spans="1:8" ht="9.75" customHeight="1">
      <c r="A43" s="16"/>
      <c r="B43" s="10" t="s">
        <v>110</v>
      </c>
      <c r="C43" s="11">
        <v>3</v>
      </c>
      <c r="D43" s="33">
        <f t="shared" si="2"/>
        <v>44507</v>
      </c>
      <c r="E43" s="52" t="str">
        <f>los!C12</f>
        <v>FBC TJ TATRAN LITOVEL</v>
      </c>
      <c r="F43" s="52" t="str">
        <f>los!C7</f>
        <v>Fbc ČD Cargo Šternberk U11</v>
      </c>
      <c r="G43" s="53" t="str">
        <f>los!C12</f>
        <v>FBC TJ TATRAN LITOVEL</v>
      </c>
      <c r="H43" s="17"/>
    </row>
    <row r="44" spans="1:8" ht="9.75" customHeight="1">
      <c r="A44" s="16"/>
      <c r="B44" s="1"/>
      <c r="H44" s="17"/>
    </row>
    <row r="45" spans="1:9" ht="9.75" customHeight="1">
      <c r="A45" s="16"/>
      <c r="B45" s="22" t="s">
        <v>4</v>
      </c>
      <c r="E45" s="54"/>
      <c r="H45" s="17"/>
      <c r="I45" s="1"/>
    </row>
    <row r="46" spans="1:8" ht="9.75" customHeight="1">
      <c r="A46" s="16"/>
      <c r="B46" s="7" t="s">
        <v>111</v>
      </c>
      <c r="C46" s="8">
        <v>4</v>
      </c>
      <c r="D46" s="32">
        <f>los!G4</f>
        <v>44506</v>
      </c>
      <c r="E46" s="47" t="str">
        <f>los!C4</f>
        <v>FBC Přerov Predátoři</v>
      </c>
      <c r="F46" s="56" t="str">
        <f>los!C14</f>
        <v>FBC ZŠ Uničov</v>
      </c>
      <c r="G46" s="48" t="str">
        <f>los!C14</f>
        <v>FBC ZŠ Uničov</v>
      </c>
      <c r="H46" s="17"/>
    </row>
    <row r="47" spans="1:8" ht="9.75" customHeight="1">
      <c r="A47" s="16"/>
      <c r="B47" s="9" t="s">
        <v>112</v>
      </c>
      <c r="C47" s="2">
        <v>4</v>
      </c>
      <c r="D47" s="30">
        <f>D46</f>
        <v>44506</v>
      </c>
      <c r="E47" s="3" t="str">
        <f>los!C3</f>
        <v>SK K2 Prostějov</v>
      </c>
      <c r="F47" s="50" t="str">
        <f>los!C8</f>
        <v>FBC Hranice</v>
      </c>
      <c r="G47" s="49" t="str">
        <f>los!C14</f>
        <v>FBC ZŠ Uničov</v>
      </c>
      <c r="H47" s="17"/>
    </row>
    <row r="48" spans="1:8" ht="9.75" customHeight="1">
      <c r="A48" s="16"/>
      <c r="B48" s="9" t="s">
        <v>113</v>
      </c>
      <c r="C48" s="2">
        <v>4</v>
      </c>
      <c r="D48" s="30">
        <f aca="true" t="shared" si="3" ref="D48:D55">D47</f>
        <v>44506</v>
      </c>
      <c r="E48" s="50" t="str">
        <f>los!C6</f>
        <v>FBC Mohelnice U12</v>
      </c>
      <c r="F48" s="50" t="str">
        <f>los!C4</f>
        <v>FBC Přerov Predátoři</v>
      </c>
      <c r="G48" s="49" t="str">
        <f>los!C14</f>
        <v>FBC ZŠ Uničov</v>
      </c>
      <c r="H48" s="17"/>
    </row>
    <row r="49" spans="1:8" ht="9.75" customHeight="1">
      <c r="A49" s="16"/>
      <c r="B49" s="9" t="s">
        <v>114</v>
      </c>
      <c r="C49" s="2">
        <v>4</v>
      </c>
      <c r="D49" s="30">
        <f t="shared" si="3"/>
        <v>44506</v>
      </c>
      <c r="E49" s="3" t="str">
        <f>los!C3</f>
        <v>SK K2 Prostějov</v>
      </c>
      <c r="F49" s="3" t="str">
        <f>los!C14</f>
        <v>FBC ZŠ Uničov</v>
      </c>
      <c r="G49" s="49" t="str">
        <f>los!C14</f>
        <v>FBC ZŠ Uničov</v>
      </c>
      <c r="H49" s="17"/>
    </row>
    <row r="50" spans="1:8" ht="9.75" customHeight="1">
      <c r="A50" s="16"/>
      <c r="B50" s="9" t="s">
        <v>115</v>
      </c>
      <c r="C50" s="2">
        <v>4</v>
      </c>
      <c r="D50" s="30">
        <f t="shared" si="3"/>
        <v>44506</v>
      </c>
      <c r="E50" s="50" t="str">
        <f>los!C8</f>
        <v>FBC Hranice</v>
      </c>
      <c r="F50" s="50" t="str">
        <f>los!C6</f>
        <v>FBC Mohelnice U12</v>
      </c>
      <c r="G50" s="49" t="str">
        <f>los!C14</f>
        <v>FBC ZŠ Uničov</v>
      </c>
      <c r="H50" s="17"/>
    </row>
    <row r="51" spans="1:8" ht="9.75" customHeight="1">
      <c r="A51" s="16"/>
      <c r="B51" s="9" t="s">
        <v>116</v>
      </c>
      <c r="C51" s="2">
        <v>4</v>
      </c>
      <c r="D51" s="30">
        <f t="shared" si="3"/>
        <v>44506</v>
      </c>
      <c r="E51" s="50" t="str">
        <f>los!C4</f>
        <v>FBC Přerov Predátoři</v>
      </c>
      <c r="F51" s="3" t="str">
        <f>los!C3</f>
        <v>SK K2 Prostějov</v>
      </c>
      <c r="G51" s="49" t="str">
        <f>los!C14</f>
        <v>FBC ZŠ Uničov</v>
      </c>
      <c r="H51" s="17"/>
    </row>
    <row r="52" spans="1:8" ht="9.75" customHeight="1">
      <c r="A52" s="16"/>
      <c r="B52" s="9" t="s">
        <v>117</v>
      </c>
      <c r="C52" s="2">
        <v>4</v>
      </c>
      <c r="D52" s="30">
        <f t="shared" si="3"/>
        <v>44506</v>
      </c>
      <c r="E52" s="50" t="str">
        <f>los!C14</f>
        <v>FBC ZŠ Uničov</v>
      </c>
      <c r="F52" s="3" t="str">
        <f>los!C6</f>
        <v>FBC Mohelnice U12</v>
      </c>
      <c r="G52" s="49" t="str">
        <f>los!C14</f>
        <v>FBC ZŠ Uničov</v>
      </c>
      <c r="H52" s="17"/>
    </row>
    <row r="53" spans="1:8" ht="9.75" customHeight="1">
      <c r="A53" s="16"/>
      <c r="B53" s="9" t="s">
        <v>118</v>
      </c>
      <c r="C53" s="2">
        <v>4</v>
      </c>
      <c r="D53" s="30">
        <f t="shared" si="3"/>
        <v>44506</v>
      </c>
      <c r="E53" s="50" t="str">
        <f>los!C8</f>
        <v>FBC Hranice</v>
      </c>
      <c r="F53" s="50" t="str">
        <f>los!C4</f>
        <v>FBC Přerov Predátoři</v>
      </c>
      <c r="G53" s="49" t="str">
        <f>los!C14</f>
        <v>FBC ZŠ Uničov</v>
      </c>
      <c r="H53" s="17"/>
    </row>
    <row r="54" spans="1:8" ht="9.75" customHeight="1">
      <c r="A54" s="16"/>
      <c r="B54" s="9" t="s">
        <v>119</v>
      </c>
      <c r="C54" s="2">
        <v>4</v>
      </c>
      <c r="D54" s="30">
        <f t="shared" si="3"/>
        <v>44506</v>
      </c>
      <c r="E54" s="3" t="str">
        <f>los!C6</f>
        <v>FBC Mohelnice U12</v>
      </c>
      <c r="F54" s="50" t="str">
        <f>los!C3</f>
        <v>SK K2 Prostějov</v>
      </c>
      <c r="G54" s="49" t="str">
        <f>los!C14</f>
        <v>FBC ZŠ Uničov</v>
      </c>
      <c r="H54" s="17"/>
    </row>
    <row r="55" spans="1:8" ht="9.75" customHeight="1">
      <c r="A55" s="16"/>
      <c r="B55" s="10" t="s">
        <v>120</v>
      </c>
      <c r="C55" s="11">
        <v>4</v>
      </c>
      <c r="D55" s="33">
        <f t="shared" si="3"/>
        <v>44506</v>
      </c>
      <c r="E55" s="52" t="str">
        <f>los!C14</f>
        <v>FBC ZŠ Uničov</v>
      </c>
      <c r="F55" s="51" t="str">
        <f>los!C8</f>
        <v>FBC Hranice</v>
      </c>
      <c r="G55" s="53" t="str">
        <f>los!C14</f>
        <v>FBC ZŠ Uničov</v>
      </c>
      <c r="H55" s="17"/>
    </row>
    <row r="56" spans="1:8" ht="4.5" customHeight="1">
      <c r="A56" s="18"/>
      <c r="B56" s="12"/>
      <c r="C56" s="13"/>
      <c r="D56" s="34"/>
      <c r="E56" s="55"/>
      <c r="F56" s="55"/>
      <c r="G56" s="55"/>
      <c r="H56" s="19"/>
    </row>
    <row r="57" spans="2:7" ht="9.75" customHeight="1">
      <c r="B57" s="1"/>
      <c r="G57" s="4" t="s">
        <v>0</v>
      </c>
    </row>
    <row r="58" spans="1:8" ht="4.5" customHeight="1">
      <c r="A58" s="14"/>
      <c r="B58" s="5"/>
      <c r="C58" s="6"/>
      <c r="D58" s="31"/>
      <c r="E58" s="44"/>
      <c r="F58" s="44"/>
      <c r="G58" s="45"/>
      <c r="H58" s="15"/>
    </row>
    <row r="59" spans="1:16" ht="9.75" customHeight="1">
      <c r="A59" s="16"/>
      <c r="B59" s="22"/>
      <c r="C59" s="23"/>
      <c r="E59" s="46" t="str">
        <f>los!C14</f>
        <v>FBC ZŠ Uničov</v>
      </c>
      <c r="F59" s="22"/>
      <c r="H59" s="17"/>
      <c r="P59" s="20"/>
    </row>
    <row r="60" spans="1:16" ht="9.75" customHeight="1">
      <c r="A60" s="16"/>
      <c r="B60" s="22"/>
      <c r="C60" s="23"/>
      <c r="E60" s="46" t="str">
        <f>los!C15</f>
        <v>Asper Šumperk</v>
      </c>
      <c r="F60" s="22" t="str">
        <f>los!C6</f>
        <v>FBC Mohelnice U12</v>
      </c>
      <c r="H60" s="17"/>
      <c r="P60" s="20"/>
    </row>
    <row r="61" spans="1:8" ht="9.75" customHeight="1">
      <c r="A61" s="16"/>
      <c r="B61" s="22" t="s">
        <v>5</v>
      </c>
      <c r="C61" s="23" t="s">
        <v>23</v>
      </c>
      <c r="E61" s="46" t="str">
        <f>los!C11</f>
        <v>FBS Olomouc 10</v>
      </c>
      <c r="F61" s="22" t="str">
        <f>los!C7</f>
        <v>Fbc ČD Cargo Šternberk U11</v>
      </c>
      <c r="H61" s="17"/>
    </row>
    <row r="62" spans="1:8" ht="9.75" customHeight="1">
      <c r="A62" s="16"/>
      <c r="B62" s="7" t="s">
        <v>121</v>
      </c>
      <c r="C62" s="8">
        <v>5</v>
      </c>
      <c r="D62" s="32">
        <f>los!G5</f>
        <v>44520</v>
      </c>
      <c r="E62" s="56" t="str">
        <f>los!C16</f>
        <v>FBS Olomouc 09</v>
      </c>
      <c r="F62" s="56" t="str">
        <f>los!C13</f>
        <v>FBC Traweko Lipník</v>
      </c>
      <c r="G62" s="48" t="str">
        <f>los!C13</f>
        <v>FBC Traweko Lipník</v>
      </c>
      <c r="H62" s="17"/>
    </row>
    <row r="63" spans="1:8" ht="9.75" customHeight="1">
      <c r="A63" s="16"/>
      <c r="B63" s="9" t="s">
        <v>122</v>
      </c>
      <c r="C63" s="2">
        <v>5</v>
      </c>
      <c r="D63" s="30">
        <f>D62</f>
        <v>44520</v>
      </c>
      <c r="E63" s="3" t="str">
        <f>los!C12</f>
        <v>FBC TJ TATRAN LITOVEL</v>
      </c>
      <c r="F63" s="3" t="str">
        <f>los!C4</f>
        <v>FBC Přerov Predátoři</v>
      </c>
      <c r="G63" s="49" t="str">
        <f>los!C13</f>
        <v>FBC Traweko Lipník</v>
      </c>
      <c r="H63" s="17"/>
    </row>
    <row r="64" spans="1:8" ht="9.75" customHeight="1">
      <c r="A64" s="16"/>
      <c r="B64" s="9" t="s">
        <v>123</v>
      </c>
      <c r="C64" s="2">
        <v>5</v>
      </c>
      <c r="D64" s="30">
        <f aca="true" t="shared" si="4" ref="D64:D71">D63</f>
        <v>44520</v>
      </c>
      <c r="E64" s="3" t="str">
        <f>los!C5</f>
        <v>Fbc ČD Cargo Šternberk</v>
      </c>
      <c r="F64" s="3" t="str">
        <f>los!C16</f>
        <v>FBS Olomouc 09</v>
      </c>
      <c r="G64" s="49" t="str">
        <f>los!C13</f>
        <v>FBC Traweko Lipník</v>
      </c>
      <c r="H64" s="17"/>
    </row>
    <row r="65" spans="1:8" ht="9.75" customHeight="1">
      <c r="A65" s="16"/>
      <c r="B65" s="9" t="s">
        <v>124</v>
      </c>
      <c r="C65" s="2">
        <v>5</v>
      </c>
      <c r="D65" s="30">
        <f t="shared" si="4"/>
        <v>44520</v>
      </c>
      <c r="E65" s="3" t="str">
        <f>los!C12</f>
        <v>FBC TJ TATRAN LITOVEL</v>
      </c>
      <c r="F65" s="3" t="str">
        <f>los!C13</f>
        <v>FBC Traweko Lipník</v>
      </c>
      <c r="G65" s="49" t="str">
        <f>los!C13</f>
        <v>FBC Traweko Lipník</v>
      </c>
      <c r="H65" s="17"/>
    </row>
    <row r="66" spans="1:16" ht="9.75" customHeight="1">
      <c r="A66" s="16"/>
      <c r="B66" s="9" t="s">
        <v>125</v>
      </c>
      <c r="C66" s="2">
        <v>5</v>
      </c>
      <c r="D66" s="30">
        <f t="shared" si="4"/>
        <v>44520</v>
      </c>
      <c r="E66" s="3" t="str">
        <f>los!C4</f>
        <v>FBC Přerov Predátoři</v>
      </c>
      <c r="F66" s="3" t="str">
        <f>los!C5</f>
        <v>Fbc ČD Cargo Šternberk</v>
      </c>
      <c r="G66" s="49" t="str">
        <f>los!C13</f>
        <v>FBC Traweko Lipník</v>
      </c>
      <c r="H66" s="17"/>
      <c r="L66" s="3"/>
      <c r="M66" s="3"/>
      <c r="N66" s="3"/>
      <c r="O66" s="3"/>
      <c r="P66" s="3"/>
    </row>
    <row r="67" spans="1:16" ht="9.75" customHeight="1">
      <c r="A67" s="16"/>
      <c r="B67" s="9" t="s">
        <v>126</v>
      </c>
      <c r="C67" s="2">
        <v>5</v>
      </c>
      <c r="D67" s="30">
        <f t="shared" si="4"/>
        <v>44520</v>
      </c>
      <c r="E67" s="3" t="str">
        <f>los!C16</f>
        <v>FBS Olomouc 09</v>
      </c>
      <c r="F67" s="3" t="str">
        <f>los!C12</f>
        <v>FBC TJ TATRAN LITOVEL</v>
      </c>
      <c r="G67" s="49" t="str">
        <f>los!C13</f>
        <v>FBC Traweko Lipník</v>
      </c>
      <c r="H67" s="17"/>
      <c r="L67" s="3"/>
      <c r="M67" s="3"/>
      <c r="N67" s="3"/>
      <c r="O67" s="3"/>
      <c r="P67" s="3"/>
    </row>
    <row r="68" spans="1:16" ht="9.75" customHeight="1">
      <c r="A68" s="16"/>
      <c r="B68" s="9" t="s">
        <v>127</v>
      </c>
      <c r="C68" s="2">
        <v>5</v>
      </c>
      <c r="D68" s="30">
        <f t="shared" si="4"/>
        <v>44520</v>
      </c>
      <c r="E68" s="3" t="str">
        <f>los!C13</f>
        <v>FBC Traweko Lipník</v>
      </c>
      <c r="F68" s="3" t="str">
        <f>los!C5</f>
        <v>Fbc ČD Cargo Šternberk</v>
      </c>
      <c r="G68" s="49" t="str">
        <f>los!C13</f>
        <v>FBC Traweko Lipník</v>
      </c>
      <c r="H68" s="17"/>
      <c r="L68" s="3"/>
      <c r="M68" s="3"/>
      <c r="N68" s="3"/>
      <c r="O68" s="3"/>
      <c r="P68" s="3"/>
    </row>
    <row r="69" spans="1:8" ht="9.75" customHeight="1">
      <c r="A69" s="16"/>
      <c r="B69" s="9" t="s">
        <v>128</v>
      </c>
      <c r="C69" s="2">
        <v>5</v>
      </c>
      <c r="D69" s="30">
        <f t="shared" si="4"/>
        <v>44520</v>
      </c>
      <c r="E69" s="3" t="str">
        <f>los!C4</f>
        <v>FBC Přerov Predátoři</v>
      </c>
      <c r="F69" s="3" t="str">
        <f>los!C16</f>
        <v>FBS Olomouc 09</v>
      </c>
      <c r="G69" s="49" t="str">
        <f>los!C13</f>
        <v>FBC Traweko Lipník</v>
      </c>
      <c r="H69" s="17"/>
    </row>
    <row r="70" spans="1:8" ht="9.75" customHeight="1">
      <c r="A70" s="16"/>
      <c r="B70" s="9" t="s">
        <v>129</v>
      </c>
      <c r="C70" s="2">
        <v>5</v>
      </c>
      <c r="D70" s="30">
        <f t="shared" si="4"/>
        <v>44520</v>
      </c>
      <c r="E70" s="3" t="str">
        <f>los!C5</f>
        <v>Fbc ČD Cargo Šternberk</v>
      </c>
      <c r="F70" s="3" t="str">
        <f>los!C12</f>
        <v>FBC TJ TATRAN LITOVEL</v>
      </c>
      <c r="G70" s="49" t="str">
        <f>los!C13</f>
        <v>FBC Traweko Lipník</v>
      </c>
      <c r="H70" s="17"/>
    </row>
    <row r="71" spans="1:8" ht="9.75" customHeight="1">
      <c r="A71" s="16"/>
      <c r="B71" s="10" t="s">
        <v>130</v>
      </c>
      <c r="C71" s="11">
        <v>5</v>
      </c>
      <c r="D71" s="33">
        <f t="shared" si="4"/>
        <v>44520</v>
      </c>
      <c r="E71" s="52" t="str">
        <f>los!C13</f>
        <v>FBC Traweko Lipník</v>
      </c>
      <c r="F71" s="52" t="str">
        <f>los!C4</f>
        <v>FBC Přerov Predátoři</v>
      </c>
      <c r="G71" s="53" t="str">
        <f>los!C13</f>
        <v>FBC Traweko Lipník</v>
      </c>
      <c r="H71" s="17"/>
    </row>
    <row r="72" spans="1:8" ht="9.75" customHeight="1">
      <c r="A72" s="16"/>
      <c r="B72" s="1"/>
      <c r="G72" s="4"/>
      <c r="H72" s="17"/>
    </row>
    <row r="73" spans="1:8" ht="9.75" customHeight="1">
      <c r="A73" s="16"/>
      <c r="B73" s="22" t="s">
        <v>6</v>
      </c>
      <c r="E73" s="57"/>
      <c r="F73" s="22"/>
      <c r="H73" s="17"/>
    </row>
    <row r="74" spans="1:8" ht="9.75" customHeight="1">
      <c r="A74" s="16"/>
      <c r="B74" s="7" t="s">
        <v>131</v>
      </c>
      <c r="C74" s="8">
        <v>6</v>
      </c>
      <c r="D74" s="32">
        <f>los!G6</f>
        <v>44521</v>
      </c>
      <c r="E74" s="56" t="str">
        <f>los!C8</f>
        <v>FBC Hranice</v>
      </c>
      <c r="F74" s="56" t="str">
        <f>los!C9</f>
        <v>FBC Tornáda Lutín</v>
      </c>
      <c r="G74" s="48" t="str">
        <f>los!C9</f>
        <v>FBC Tornáda Lutín</v>
      </c>
      <c r="H74" s="17"/>
    </row>
    <row r="75" spans="1:8" ht="9.75" customHeight="1">
      <c r="A75" s="16"/>
      <c r="B75" s="9" t="s">
        <v>132</v>
      </c>
      <c r="C75" s="2">
        <v>6</v>
      </c>
      <c r="D75" s="30">
        <f>D74</f>
        <v>44521</v>
      </c>
      <c r="E75" s="3" t="str">
        <f>los!C10</f>
        <v>FBC Mohelnice U11</v>
      </c>
      <c r="F75" s="3" t="str">
        <f>los!C2</f>
        <v>FBC Přerov Panteři</v>
      </c>
      <c r="G75" s="49" t="str">
        <f>los!C9</f>
        <v>FBC Tornáda Lutín</v>
      </c>
      <c r="H75" s="17"/>
    </row>
    <row r="76" spans="1:8" ht="9.75" customHeight="1">
      <c r="A76" s="16"/>
      <c r="B76" s="9" t="s">
        <v>133</v>
      </c>
      <c r="C76" s="2">
        <v>6</v>
      </c>
      <c r="D76" s="30">
        <f aca="true" t="shared" si="5" ref="D76:D83">D75</f>
        <v>44521</v>
      </c>
      <c r="E76" s="3" t="str">
        <f>los!C3</f>
        <v>SK K2 Prostějov</v>
      </c>
      <c r="F76" s="3" t="str">
        <f>los!C8</f>
        <v>FBC Hranice</v>
      </c>
      <c r="G76" s="49" t="str">
        <f>los!C9</f>
        <v>FBC Tornáda Lutín</v>
      </c>
      <c r="H76" s="17"/>
    </row>
    <row r="77" spans="1:8" ht="9.75" customHeight="1">
      <c r="A77" s="16"/>
      <c r="B77" s="9" t="s">
        <v>134</v>
      </c>
      <c r="C77" s="2">
        <v>6</v>
      </c>
      <c r="D77" s="30">
        <f t="shared" si="5"/>
        <v>44521</v>
      </c>
      <c r="E77" s="3" t="str">
        <f>los!C10</f>
        <v>FBC Mohelnice U11</v>
      </c>
      <c r="F77" s="3" t="str">
        <f>los!C9</f>
        <v>FBC Tornáda Lutín</v>
      </c>
      <c r="G77" s="49" t="str">
        <f>los!C9</f>
        <v>FBC Tornáda Lutín</v>
      </c>
      <c r="H77" s="17"/>
    </row>
    <row r="78" spans="1:8" ht="9.75" customHeight="1">
      <c r="A78" s="16"/>
      <c r="B78" s="9" t="s">
        <v>135</v>
      </c>
      <c r="C78" s="2">
        <v>6</v>
      </c>
      <c r="D78" s="30">
        <f t="shared" si="5"/>
        <v>44521</v>
      </c>
      <c r="E78" s="3" t="str">
        <f>los!C2</f>
        <v>FBC Přerov Panteři</v>
      </c>
      <c r="F78" s="3" t="str">
        <f>los!C3</f>
        <v>SK K2 Prostějov</v>
      </c>
      <c r="G78" s="49" t="str">
        <f>los!C9</f>
        <v>FBC Tornáda Lutín</v>
      </c>
      <c r="H78" s="17"/>
    </row>
    <row r="79" spans="1:8" ht="9.75" customHeight="1">
      <c r="A79" s="16"/>
      <c r="B79" s="9" t="s">
        <v>136</v>
      </c>
      <c r="C79" s="2">
        <v>6</v>
      </c>
      <c r="D79" s="30">
        <f t="shared" si="5"/>
        <v>44521</v>
      </c>
      <c r="E79" s="3" t="str">
        <f>los!C8</f>
        <v>FBC Hranice</v>
      </c>
      <c r="F79" s="3" t="str">
        <f>los!C10</f>
        <v>FBC Mohelnice U11</v>
      </c>
      <c r="G79" s="49" t="str">
        <f>los!C9</f>
        <v>FBC Tornáda Lutín</v>
      </c>
      <c r="H79" s="17"/>
    </row>
    <row r="80" spans="1:8" ht="9.75" customHeight="1">
      <c r="A80" s="16"/>
      <c r="B80" s="9" t="s">
        <v>137</v>
      </c>
      <c r="C80" s="2">
        <v>6</v>
      </c>
      <c r="D80" s="30">
        <f t="shared" si="5"/>
        <v>44521</v>
      </c>
      <c r="E80" s="3" t="str">
        <f>los!C9</f>
        <v>FBC Tornáda Lutín</v>
      </c>
      <c r="F80" s="3" t="str">
        <f>los!C3</f>
        <v>SK K2 Prostějov</v>
      </c>
      <c r="G80" s="49" t="str">
        <f>los!C9</f>
        <v>FBC Tornáda Lutín</v>
      </c>
      <c r="H80" s="17"/>
    </row>
    <row r="81" spans="1:8" ht="9.75" customHeight="1">
      <c r="A81" s="16"/>
      <c r="B81" s="9" t="s">
        <v>138</v>
      </c>
      <c r="C81" s="2">
        <v>6</v>
      </c>
      <c r="D81" s="30">
        <f t="shared" si="5"/>
        <v>44521</v>
      </c>
      <c r="E81" s="3" t="str">
        <f>los!C2</f>
        <v>FBC Přerov Panteři</v>
      </c>
      <c r="F81" s="3" t="str">
        <f>los!C8</f>
        <v>FBC Hranice</v>
      </c>
      <c r="G81" s="49" t="str">
        <f>los!C9</f>
        <v>FBC Tornáda Lutín</v>
      </c>
      <c r="H81" s="17"/>
    </row>
    <row r="82" spans="1:8" ht="9.75" customHeight="1">
      <c r="A82" s="16"/>
      <c r="B82" s="9" t="s">
        <v>139</v>
      </c>
      <c r="C82" s="2">
        <v>6</v>
      </c>
      <c r="D82" s="30">
        <f t="shared" si="5"/>
        <v>44521</v>
      </c>
      <c r="E82" s="3" t="str">
        <f>los!C3</f>
        <v>SK K2 Prostějov</v>
      </c>
      <c r="F82" s="3" t="str">
        <f>los!C10</f>
        <v>FBC Mohelnice U11</v>
      </c>
      <c r="G82" s="49" t="str">
        <f>los!C9</f>
        <v>FBC Tornáda Lutín</v>
      </c>
      <c r="H82" s="17"/>
    </row>
    <row r="83" spans="1:8" ht="9.75" customHeight="1">
      <c r="A83" s="16"/>
      <c r="B83" s="10" t="s">
        <v>140</v>
      </c>
      <c r="C83" s="11">
        <v>6</v>
      </c>
      <c r="D83" s="33">
        <f t="shared" si="5"/>
        <v>44521</v>
      </c>
      <c r="E83" s="52" t="str">
        <f>los!C9</f>
        <v>FBC Tornáda Lutín</v>
      </c>
      <c r="F83" s="52" t="str">
        <f>los!C2</f>
        <v>FBC Přerov Panteři</v>
      </c>
      <c r="G83" s="53" t="str">
        <f>los!C9</f>
        <v>FBC Tornáda Lutín</v>
      </c>
      <c r="H83" s="17"/>
    </row>
    <row r="84" spans="1:8" ht="4.5" customHeight="1">
      <c r="A84" s="18"/>
      <c r="B84" s="12"/>
      <c r="C84" s="13"/>
      <c r="D84" s="34"/>
      <c r="E84" s="55"/>
      <c r="F84" s="55"/>
      <c r="G84" s="55"/>
      <c r="H84" s="19"/>
    </row>
    <row r="85" spans="1:8" ht="9.75" customHeight="1">
      <c r="A85" s="24"/>
      <c r="B85" s="1"/>
      <c r="H85" s="24"/>
    </row>
    <row r="86" spans="1:8" ht="4.5" customHeight="1">
      <c r="A86" s="14"/>
      <c r="B86" s="5"/>
      <c r="C86" s="6"/>
      <c r="D86" s="31"/>
      <c r="E86" s="44"/>
      <c r="F86" s="44"/>
      <c r="G86" s="45"/>
      <c r="H86" s="15"/>
    </row>
    <row r="87" spans="1:16" ht="9.75" customHeight="1">
      <c r="A87" s="16"/>
      <c r="B87" s="22"/>
      <c r="C87" s="23"/>
      <c r="E87" s="46" t="str">
        <f>los!C2</f>
        <v>FBC Přerov Panteři</v>
      </c>
      <c r="F87" s="22"/>
      <c r="H87" s="17"/>
      <c r="P87" s="20"/>
    </row>
    <row r="88" spans="1:16" ht="9.75" customHeight="1">
      <c r="A88" s="16"/>
      <c r="B88" s="22"/>
      <c r="C88" s="23"/>
      <c r="E88" s="46" t="str">
        <f>los!C3</f>
        <v>SK K2 Prostějov</v>
      </c>
      <c r="F88" s="22" t="str">
        <f>los!C16</f>
        <v>FBS Olomouc 09</v>
      </c>
      <c r="H88" s="17"/>
      <c r="P88" s="20"/>
    </row>
    <row r="89" spans="1:9" ht="9.75" customHeight="1">
      <c r="A89" s="16"/>
      <c r="B89" s="22" t="s">
        <v>7</v>
      </c>
      <c r="C89" s="23" t="s">
        <v>23</v>
      </c>
      <c r="E89" s="46" t="str">
        <f>los!C4</f>
        <v>FBC Přerov Predátoři</v>
      </c>
      <c r="F89" s="22" t="str">
        <f>los!C9</f>
        <v>FBC Tornáda Lutín</v>
      </c>
      <c r="H89" s="17"/>
      <c r="I89" s="1"/>
    </row>
    <row r="90" spans="1:8" ht="9.75" customHeight="1">
      <c r="A90" s="16"/>
      <c r="B90" s="7" t="s">
        <v>141</v>
      </c>
      <c r="C90" s="8">
        <v>7</v>
      </c>
      <c r="D90" s="32">
        <f>los!G7</f>
        <v>44534</v>
      </c>
      <c r="E90" s="56" t="str">
        <f>los!C12</f>
        <v>FBC TJ TATRAN LITOVEL</v>
      </c>
      <c r="F90" s="56" t="str">
        <f>los!C8</f>
        <v>FBC Hranice</v>
      </c>
      <c r="G90" s="48" t="str">
        <f>los!C8</f>
        <v>FBC Hranice</v>
      </c>
      <c r="H90" s="17"/>
    </row>
    <row r="91" spans="1:8" ht="9.75" customHeight="1">
      <c r="A91" s="16"/>
      <c r="B91" s="9" t="s">
        <v>142</v>
      </c>
      <c r="C91" s="2">
        <v>7</v>
      </c>
      <c r="D91" s="30">
        <f>D90</f>
        <v>44534</v>
      </c>
      <c r="E91" s="3" t="str">
        <f>los!C14</f>
        <v>FBC ZŠ Uničov</v>
      </c>
      <c r="F91" s="3" t="str">
        <f>los!C7</f>
        <v>Fbc ČD Cargo Šternberk U11</v>
      </c>
      <c r="G91" s="49" t="str">
        <f>los!C8</f>
        <v>FBC Hranice</v>
      </c>
      <c r="H91" s="17"/>
    </row>
    <row r="92" spans="1:8" ht="9.75" customHeight="1">
      <c r="A92" s="16"/>
      <c r="B92" s="9" t="s">
        <v>143</v>
      </c>
      <c r="C92" s="2">
        <v>7</v>
      </c>
      <c r="D92" s="30">
        <f aca="true" t="shared" si="6" ref="D92:D99">D91</f>
        <v>44534</v>
      </c>
      <c r="E92" s="3" t="str">
        <f>los!C13</f>
        <v>FBC Traweko Lipník</v>
      </c>
      <c r="F92" s="3" t="str">
        <f>los!C12</f>
        <v>FBC TJ TATRAN LITOVEL</v>
      </c>
      <c r="G92" s="49" t="str">
        <f>los!C8</f>
        <v>FBC Hranice</v>
      </c>
      <c r="H92" s="17"/>
    </row>
    <row r="93" spans="1:8" ht="9.75" customHeight="1">
      <c r="A93" s="16"/>
      <c r="B93" s="9" t="s">
        <v>144</v>
      </c>
      <c r="C93" s="2">
        <v>7</v>
      </c>
      <c r="D93" s="30">
        <f t="shared" si="6"/>
        <v>44534</v>
      </c>
      <c r="E93" s="3" t="str">
        <f>los!C14</f>
        <v>FBC ZŠ Uničov</v>
      </c>
      <c r="F93" s="3" t="str">
        <f>los!C8</f>
        <v>FBC Hranice</v>
      </c>
      <c r="G93" s="49" t="str">
        <f>los!C8</f>
        <v>FBC Hranice</v>
      </c>
      <c r="H93" s="17"/>
    </row>
    <row r="94" spans="1:8" ht="9.75" customHeight="1">
      <c r="A94" s="16"/>
      <c r="B94" s="9" t="s">
        <v>145</v>
      </c>
      <c r="C94" s="2">
        <v>7</v>
      </c>
      <c r="D94" s="30">
        <f t="shared" si="6"/>
        <v>44534</v>
      </c>
      <c r="E94" s="3" t="str">
        <f>los!C7</f>
        <v>Fbc ČD Cargo Šternberk U11</v>
      </c>
      <c r="F94" s="3" t="str">
        <f>los!C13</f>
        <v>FBC Traweko Lipník</v>
      </c>
      <c r="G94" s="49" t="str">
        <f>los!C8</f>
        <v>FBC Hranice</v>
      </c>
      <c r="H94" s="17"/>
    </row>
    <row r="95" spans="1:8" ht="9.75" customHeight="1">
      <c r="A95" s="16"/>
      <c r="B95" s="9" t="s">
        <v>146</v>
      </c>
      <c r="C95" s="2">
        <v>7</v>
      </c>
      <c r="D95" s="30">
        <f t="shared" si="6"/>
        <v>44534</v>
      </c>
      <c r="E95" s="3" t="str">
        <f>los!C12</f>
        <v>FBC TJ TATRAN LITOVEL</v>
      </c>
      <c r="F95" s="3" t="str">
        <f>los!C14</f>
        <v>FBC ZŠ Uničov</v>
      </c>
      <c r="G95" s="49" t="str">
        <f>los!C8</f>
        <v>FBC Hranice</v>
      </c>
      <c r="H95" s="17"/>
    </row>
    <row r="96" spans="1:8" ht="9.75" customHeight="1">
      <c r="A96" s="16"/>
      <c r="B96" s="9" t="s">
        <v>147</v>
      </c>
      <c r="C96" s="2">
        <v>7</v>
      </c>
      <c r="D96" s="30">
        <f t="shared" si="6"/>
        <v>44534</v>
      </c>
      <c r="E96" s="3" t="str">
        <f>los!C8</f>
        <v>FBC Hranice</v>
      </c>
      <c r="F96" s="3" t="str">
        <f>los!C13</f>
        <v>FBC Traweko Lipník</v>
      </c>
      <c r="G96" s="49" t="str">
        <f>los!C8</f>
        <v>FBC Hranice</v>
      </c>
      <c r="H96" s="17"/>
    </row>
    <row r="97" spans="1:12" ht="9.75" customHeight="1">
      <c r="A97" s="16"/>
      <c r="B97" s="9" t="s">
        <v>148</v>
      </c>
      <c r="C97" s="2">
        <v>7</v>
      </c>
      <c r="D97" s="30">
        <f t="shared" si="6"/>
        <v>44534</v>
      </c>
      <c r="E97" s="3" t="str">
        <f>los!C7</f>
        <v>Fbc ČD Cargo Šternberk U11</v>
      </c>
      <c r="F97" s="3" t="str">
        <f>los!C12</f>
        <v>FBC TJ TATRAN LITOVEL</v>
      </c>
      <c r="G97" s="49" t="str">
        <f>los!C8</f>
        <v>FBC Hranice</v>
      </c>
      <c r="H97" s="17"/>
      <c r="K97" s="3"/>
      <c r="L97" s="3"/>
    </row>
    <row r="98" spans="1:8" ht="9.75" customHeight="1">
      <c r="A98" s="16"/>
      <c r="B98" s="9" t="s">
        <v>149</v>
      </c>
      <c r="C98" s="2">
        <v>7</v>
      </c>
      <c r="D98" s="30">
        <f t="shared" si="6"/>
        <v>44534</v>
      </c>
      <c r="E98" s="3" t="str">
        <f>los!C13</f>
        <v>FBC Traweko Lipník</v>
      </c>
      <c r="F98" s="3" t="str">
        <f>los!C14</f>
        <v>FBC ZŠ Uničov</v>
      </c>
      <c r="G98" s="49" t="str">
        <f>los!C8</f>
        <v>FBC Hranice</v>
      </c>
      <c r="H98" s="17"/>
    </row>
    <row r="99" spans="1:8" ht="9.75" customHeight="1">
      <c r="A99" s="16"/>
      <c r="B99" s="10" t="s">
        <v>150</v>
      </c>
      <c r="C99" s="11">
        <v>7</v>
      </c>
      <c r="D99" s="33">
        <f t="shared" si="6"/>
        <v>44534</v>
      </c>
      <c r="E99" s="52" t="str">
        <f>los!C8</f>
        <v>FBC Hranice</v>
      </c>
      <c r="F99" s="52" t="str">
        <f>los!C7</f>
        <v>Fbc ČD Cargo Šternberk U11</v>
      </c>
      <c r="G99" s="53" t="str">
        <f>los!C8</f>
        <v>FBC Hranice</v>
      </c>
      <c r="H99" s="17"/>
    </row>
    <row r="100" spans="1:8" ht="9.75" customHeight="1">
      <c r="A100" s="16"/>
      <c r="B100" s="1"/>
      <c r="H100" s="17"/>
    </row>
    <row r="101" spans="1:8" ht="9.75" customHeight="1">
      <c r="A101" s="16"/>
      <c r="B101" s="22" t="s">
        <v>8</v>
      </c>
      <c r="E101" s="54"/>
      <c r="H101" s="17"/>
    </row>
    <row r="102" spans="1:8" ht="9.75" customHeight="1">
      <c r="A102" s="16"/>
      <c r="B102" s="7" t="s">
        <v>151</v>
      </c>
      <c r="C102" s="8">
        <v>8</v>
      </c>
      <c r="D102" s="32">
        <f>los!G8</f>
        <v>44535</v>
      </c>
      <c r="E102" s="56" t="str">
        <f>los!C15</f>
        <v>Asper Šumperk</v>
      </c>
      <c r="F102" s="56" t="str">
        <f>los!C6</f>
        <v>FBC Mohelnice U12</v>
      </c>
      <c r="G102" s="48" t="str">
        <f>los!C6</f>
        <v>FBC Mohelnice U12</v>
      </c>
      <c r="H102" s="17"/>
    </row>
    <row r="103" spans="1:8" ht="9.75" customHeight="1">
      <c r="A103" s="16"/>
      <c r="B103" s="9" t="s">
        <v>152</v>
      </c>
      <c r="C103" s="2">
        <v>8</v>
      </c>
      <c r="D103" s="30">
        <f>D102</f>
        <v>44535</v>
      </c>
      <c r="E103" s="3" t="str">
        <f>los!C5</f>
        <v>Fbc ČD Cargo Šternberk</v>
      </c>
      <c r="F103" s="3" t="str">
        <f>los!C10</f>
        <v>FBC Mohelnice U11</v>
      </c>
      <c r="G103" s="49" t="str">
        <f>los!C6</f>
        <v>FBC Mohelnice U12</v>
      </c>
      <c r="H103" s="17"/>
    </row>
    <row r="104" spans="1:8" ht="9.75" customHeight="1">
      <c r="A104" s="16"/>
      <c r="B104" s="9" t="s">
        <v>153</v>
      </c>
      <c r="C104" s="2">
        <v>8</v>
      </c>
      <c r="D104" s="30">
        <f aca="true" t="shared" si="7" ref="D104:D111">D103</f>
        <v>44535</v>
      </c>
      <c r="E104" s="3" t="str">
        <f>los!C11</f>
        <v>FBS Olomouc 10</v>
      </c>
      <c r="F104" s="3" t="str">
        <f>los!C15</f>
        <v>Asper Šumperk</v>
      </c>
      <c r="G104" s="49" t="str">
        <f>los!C6</f>
        <v>FBC Mohelnice U12</v>
      </c>
      <c r="H104" s="17"/>
    </row>
    <row r="105" spans="1:8" ht="9.75" customHeight="1">
      <c r="A105" s="16"/>
      <c r="B105" s="9" t="s">
        <v>154</v>
      </c>
      <c r="C105" s="2">
        <v>8</v>
      </c>
      <c r="D105" s="30">
        <f t="shared" si="7"/>
        <v>44535</v>
      </c>
      <c r="E105" s="3" t="str">
        <f>los!C5</f>
        <v>Fbc ČD Cargo Šternberk</v>
      </c>
      <c r="F105" s="3" t="str">
        <f>los!C6</f>
        <v>FBC Mohelnice U12</v>
      </c>
      <c r="G105" s="49" t="str">
        <f>los!C6</f>
        <v>FBC Mohelnice U12</v>
      </c>
      <c r="H105" s="17"/>
    </row>
    <row r="106" spans="1:8" ht="9.75" customHeight="1">
      <c r="A106" s="16"/>
      <c r="B106" s="9" t="s">
        <v>155</v>
      </c>
      <c r="C106" s="2">
        <v>8</v>
      </c>
      <c r="D106" s="30">
        <f t="shared" si="7"/>
        <v>44535</v>
      </c>
      <c r="E106" s="3" t="str">
        <f>los!C10</f>
        <v>FBC Mohelnice U11</v>
      </c>
      <c r="F106" s="3" t="str">
        <f>los!C11</f>
        <v>FBS Olomouc 10</v>
      </c>
      <c r="G106" s="49" t="str">
        <f>los!C6</f>
        <v>FBC Mohelnice U12</v>
      </c>
      <c r="H106" s="17"/>
    </row>
    <row r="107" spans="1:18" ht="9.75" customHeight="1">
      <c r="A107" s="16"/>
      <c r="B107" s="9" t="s">
        <v>156</v>
      </c>
      <c r="C107" s="2">
        <v>8</v>
      </c>
      <c r="D107" s="30">
        <f t="shared" si="7"/>
        <v>44535</v>
      </c>
      <c r="E107" s="3" t="str">
        <f>los!C15</f>
        <v>Asper Šumperk</v>
      </c>
      <c r="F107" s="3" t="str">
        <f>los!C5</f>
        <v>Fbc ČD Cargo Šternberk</v>
      </c>
      <c r="G107" s="49" t="str">
        <f>los!C6</f>
        <v>FBC Mohelnice U12</v>
      </c>
      <c r="H107" s="17"/>
      <c r="L107" s="3"/>
      <c r="M107" s="3"/>
      <c r="N107" s="3"/>
      <c r="O107" s="3"/>
      <c r="P107" s="3"/>
      <c r="Q107" s="3"/>
      <c r="R107" s="3"/>
    </row>
    <row r="108" spans="1:18" ht="9.75" customHeight="1">
      <c r="A108" s="16"/>
      <c r="B108" s="9" t="s">
        <v>157</v>
      </c>
      <c r="C108" s="2">
        <v>8</v>
      </c>
      <c r="D108" s="30">
        <f t="shared" si="7"/>
        <v>44535</v>
      </c>
      <c r="E108" s="3" t="str">
        <f>los!C6</f>
        <v>FBC Mohelnice U12</v>
      </c>
      <c r="F108" s="3" t="str">
        <f>los!C11</f>
        <v>FBS Olomouc 10</v>
      </c>
      <c r="G108" s="49" t="str">
        <f>los!C6</f>
        <v>FBC Mohelnice U12</v>
      </c>
      <c r="H108" s="17"/>
      <c r="L108" s="3"/>
      <c r="M108" s="3"/>
      <c r="N108" s="3"/>
      <c r="O108" s="3"/>
      <c r="P108" s="3"/>
      <c r="Q108" s="3"/>
      <c r="R108" s="3"/>
    </row>
    <row r="109" spans="1:18" ht="9.75" customHeight="1">
      <c r="A109" s="16"/>
      <c r="B109" s="9" t="s">
        <v>158</v>
      </c>
      <c r="C109" s="2">
        <v>8</v>
      </c>
      <c r="D109" s="30">
        <f t="shared" si="7"/>
        <v>44535</v>
      </c>
      <c r="E109" s="3" t="str">
        <f>los!C10</f>
        <v>FBC Mohelnice U11</v>
      </c>
      <c r="F109" s="3" t="str">
        <f>los!C15</f>
        <v>Asper Šumperk</v>
      </c>
      <c r="G109" s="49" t="str">
        <f>los!C6</f>
        <v>FBC Mohelnice U12</v>
      </c>
      <c r="H109" s="17"/>
      <c r="L109" s="3"/>
      <c r="M109" s="3"/>
      <c r="N109" s="3"/>
      <c r="O109" s="3"/>
      <c r="P109" s="3"/>
      <c r="Q109" s="3"/>
      <c r="R109" s="3"/>
    </row>
    <row r="110" spans="1:8" ht="9.75" customHeight="1">
      <c r="A110" s="16"/>
      <c r="B110" s="9" t="s">
        <v>159</v>
      </c>
      <c r="C110" s="2">
        <v>8</v>
      </c>
      <c r="D110" s="30">
        <f t="shared" si="7"/>
        <v>44535</v>
      </c>
      <c r="E110" s="3" t="str">
        <f>los!C11</f>
        <v>FBS Olomouc 10</v>
      </c>
      <c r="F110" s="3" t="str">
        <f>los!C5</f>
        <v>Fbc ČD Cargo Šternberk</v>
      </c>
      <c r="G110" s="49" t="str">
        <f>los!C6</f>
        <v>FBC Mohelnice U12</v>
      </c>
      <c r="H110" s="17"/>
    </row>
    <row r="111" spans="1:8" ht="9.75" customHeight="1">
      <c r="A111" s="16"/>
      <c r="B111" s="10" t="s">
        <v>160</v>
      </c>
      <c r="C111" s="11">
        <v>8</v>
      </c>
      <c r="D111" s="33">
        <f t="shared" si="7"/>
        <v>44535</v>
      </c>
      <c r="E111" s="52" t="str">
        <f>los!C6</f>
        <v>FBC Mohelnice U12</v>
      </c>
      <c r="F111" s="52" t="str">
        <f>los!C10</f>
        <v>FBC Mohelnice U11</v>
      </c>
      <c r="G111" s="53" t="str">
        <f>los!C6</f>
        <v>FBC Mohelnice U12</v>
      </c>
      <c r="H111" s="17"/>
    </row>
    <row r="112" spans="1:8" ht="4.5" customHeight="1">
      <c r="A112" s="18"/>
      <c r="B112" s="12"/>
      <c r="C112" s="13"/>
      <c r="D112" s="34"/>
      <c r="E112" s="55"/>
      <c r="F112" s="55"/>
      <c r="G112" s="55"/>
      <c r="H112" s="19"/>
    </row>
    <row r="113" spans="1:8" ht="9.75" customHeight="1">
      <c r="A113" s="13"/>
      <c r="B113" s="1"/>
      <c r="G113" s="4" t="s">
        <v>0</v>
      </c>
      <c r="H113" s="13"/>
    </row>
    <row r="114" spans="1:8" ht="4.5" customHeight="1">
      <c r="A114" s="14"/>
      <c r="B114" s="5"/>
      <c r="C114" s="6"/>
      <c r="D114" s="31"/>
      <c r="E114" s="44"/>
      <c r="F114" s="44"/>
      <c r="G114" s="45"/>
      <c r="H114" s="15"/>
    </row>
    <row r="115" spans="1:16" ht="9.75" customHeight="1">
      <c r="A115" s="16"/>
      <c r="B115" s="22"/>
      <c r="C115" s="23"/>
      <c r="E115" s="46" t="str">
        <f>los!C5</f>
        <v>Fbc ČD Cargo Šternberk</v>
      </c>
      <c r="F115" s="22"/>
      <c r="H115" s="17"/>
      <c r="P115" s="20"/>
    </row>
    <row r="116" spans="1:16" ht="9.75" customHeight="1">
      <c r="A116" s="16"/>
      <c r="B116" s="22"/>
      <c r="C116" s="23"/>
      <c r="E116" s="46" t="str">
        <f>los!C12</f>
        <v>FBC TJ TATRAN LITOVEL</v>
      </c>
      <c r="F116" s="22" t="str">
        <f>los!C13</f>
        <v>FBC Traweko Lipník</v>
      </c>
      <c r="H116" s="17"/>
      <c r="P116" s="20"/>
    </row>
    <row r="117" spans="1:8" ht="9.75" customHeight="1">
      <c r="A117" s="16"/>
      <c r="B117" s="22" t="s">
        <v>9</v>
      </c>
      <c r="C117" s="23" t="s">
        <v>23</v>
      </c>
      <c r="E117" s="46" t="str">
        <f>los!C10</f>
        <v>FBC Mohelnice U11</v>
      </c>
      <c r="F117" s="22" t="str">
        <f>los!C8</f>
        <v>FBC Hranice</v>
      </c>
      <c r="H117" s="17"/>
    </row>
    <row r="118" spans="1:8" ht="9.75" customHeight="1">
      <c r="A118" s="16"/>
      <c r="B118" s="7" t="s">
        <v>161</v>
      </c>
      <c r="C118" s="8">
        <v>9</v>
      </c>
      <c r="D118" s="32">
        <f>los!G9</f>
        <v>44569</v>
      </c>
      <c r="E118" s="56" t="str">
        <f>los!C3</f>
        <v>SK K2 Prostějov</v>
      </c>
      <c r="F118" s="56" t="str">
        <f>los!C11</f>
        <v>FBS Olomouc 10</v>
      </c>
      <c r="G118" s="48" t="str">
        <f>los!C11</f>
        <v>FBS Olomouc 10</v>
      </c>
      <c r="H118" s="17"/>
    </row>
    <row r="119" spans="1:18" ht="9.75" customHeight="1">
      <c r="A119" s="16"/>
      <c r="B119" s="9" t="s">
        <v>162</v>
      </c>
      <c r="C119" s="2">
        <v>9</v>
      </c>
      <c r="D119" s="30">
        <f>D118</f>
        <v>44569</v>
      </c>
      <c r="E119" s="3" t="str">
        <f>los!C7</f>
        <v>Fbc ČD Cargo Šternberk U11</v>
      </c>
      <c r="F119" s="3" t="str">
        <f>los!C16</f>
        <v>FBS Olomouc 09</v>
      </c>
      <c r="G119" s="49" t="str">
        <f>los!C11</f>
        <v>FBS Olomouc 10</v>
      </c>
      <c r="H119" s="17"/>
      <c r="L119" s="3"/>
      <c r="M119" s="3"/>
      <c r="N119" s="3"/>
      <c r="O119" s="3"/>
      <c r="P119" s="3"/>
      <c r="Q119" s="3"/>
      <c r="R119" s="3"/>
    </row>
    <row r="120" spans="1:18" ht="9.75" customHeight="1">
      <c r="A120" s="16"/>
      <c r="B120" s="9" t="s">
        <v>163</v>
      </c>
      <c r="C120" s="2">
        <v>9</v>
      </c>
      <c r="D120" s="30">
        <f aca="true" t="shared" si="8" ref="D120:D127">D119</f>
        <v>44569</v>
      </c>
      <c r="E120" s="3" t="str">
        <f>los!C2</f>
        <v>FBC Přerov Panteři</v>
      </c>
      <c r="F120" s="3" t="str">
        <f>los!C3</f>
        <v>SK K2 Prostějov</v>
      </c>
      <c r="G120" s="49" t="str">
        <f>los!C11</f>
        <v>FBS Olomouc 10</v>
      </c>
      <c r="H120" s="17"/>
      <c r="L120" s="3"/>
      <c r="M120" s="3"/>
      <c r="N120" s="3"/>
      <c r="O120" s="3"/>
      <c r="P120" s="3"/>
      <c r="Q120" s="3"/>
      <c r="R120" s="3"/>
    </row>
    <row r="121" spans="1:18" ht="9.75" customHeight="1">
      <c r="A121" s="16"/>
      <c r="B121" s="9" t="s">
        <v>164</v>
      </c>
      <c r="C121" s="2">
        <v>9</v>
      </c>
      <c r="D121" s="30">
        <f t="shared" si="8"/>
        <v>44569</v>
      </c>
      <c r="E121" s="3" t="str">
        <f>los!C7</f>
        <v>Fbc ČD Cargo Šternberk U11</v>
      </c>
      <c r="F121" s="3" t="str">
        <f>los!C11</f>
        <v>FBS Olomouc 10</v>
      </c>
      <c r="G121" s="49" t="str">
        <f>los!C11</f>
        <v>FBS Olomouc 10</v>
      </c>
      <c r="H121" s="17"/>
      <c r="L121" s="3"/>
      <c r="M121" s="3"/>
      <c r="N121" s="3"/>
      <c r="O121" s="3"/>
      <c r="P121" s="3"/>
      <c r="Q121" s="3"/>
      <c r="R121" s="3"/>
    </row>
    <row r="122" spans="1:8" ht="9.75" customHeight="1">
      <c r="A122" s="16"/>
      <c r="B122" s="9" t="s">
        <v>165</v>
      </c>
      <c r="C122" s="2">
        <v>9</v>
      </c>
      <c r="D122" s="30">
        <f t="shared" si="8"/>
        <v>44569</v>
      </c>
      <c r="E122" s="3" t="str">
        <f>los!C16</f>
        <v>FBS Olomouc 09</v>
      </c>
      <c r="F122" s="3" t="str">
        <f>los!C2</f>
        <v>FBC Přerov Panteři</v>
      </c>
      <c r="G122" s="49" t="str">
        <f>los!C11</f>
        <v>FBS Olomouc 10</v>
      </c>
      <c r="H122" s="17"/>
    </row>
    <row r="123" spans="1:8" ht="9.75" customHeight="1">
      <c r="A123" s="16"/>
      <c r="B123" s="9" t="s">
        <v>166</v>
      </c>
      <c r="C123" s="2">
        <v>9</v>
      </c>
      <c r="D123" s="30">
        <f t="shared" si="8"/>
        <v>44569</v>
      </c>
      <c r="E123" s="3" t="str">
        <f>los!C3</f>
        <v>SK K2 Prostějov</v>
      </c>
      <c r="F123" s="3" t="str">
        <f>los!C7</f>
        <v>Fbc ČD Cargo Šternberk U11</v>
      </c>
      <c r="G123" s="49" t="str">
        <f>los!C11</f>
        <v>FBS Olomouc 10</v>
      </c>
      <c r="H123" s="17"/>
    </row>
    <row r="124" spans="1:8" ht="9.75" customHeight="1">
      <c r="A124" s="16"/>
      <c r="B124" s="9" t="s">
        <v>167</v>
      </c>
      <c r="C124" s="2">
        <v>9</v>
      </c>
      <c r="D124" s="30">
        <f t="shared" si="8"/>
        <v>44569</v>
      </c>
      <c r="E124" s="3" t="str">
        <f>los!C11</f>
        <v>FBS Olomouc 10</v>
      </c>
      <c r="F124" s="3" t="str">
        <f>los!C2</f>
        <v>FBC Přerov Panteři</v>
      </c>
      <c r="G124" s="49" t="str">
        <f>los!C11</f>
        <v>FBS Olomouc 10</v>
      </c>
      <c r="H124" s="17"/>
    </row>
    <row r="125" spans="1:8" ht="9.75" customHeight="1">
      <c r="A125" s="16"/>
      <c r="B125" s="9" t="s">
        <v>168</v>
      </c>
      <c r="C125" s="2">
        <v>9</v>
      </c>
      <c r="D125" s="30">
        <f t="shared" si="8"/>
        <v>44569</v>
      </c>
      <c r="E125" s="3" t="str">
        <f>los!C16</f>
        <v>FBS Olomouc 09</v>
      </c>
      <c r="F125" s="3" t="str">
        <f>los!C3</f>
        <v>SK K2 Prostějov</v>
      </c>
      <c r="G125" s="49" t="str">
        <f>los!C11</f>
        <v>FBS Olomouc 10</v>
      </c>
      <c r="H125" s="17"/>
    </row>
    <row r="126" spans="1:8" ht="9.75" customHeight="1">
      <c r="A126" s="16"/>
      <c r="B126" s="9" t="s">
        <v>169</v>
      </c>
      <c r="C126" s="2">
        <v>9</v>
      </c>
      <c r="D126" s="30">
        <f t="shared" si="8"/>
        <v>44569</v>
      </c>
      <c r="E126" s="3" t="str">
        <f>los!C2</f>
        <v>FBC Přerov Panteři</v>
      </c>
      <c r="F126" s="3" t="str">
        <f>los!C7</f>
        <v>Fbc ČD Cargo Šternberk U11</v>
      </c>
      <c r="G126" s="49" t="str">
        <f>los!C11</f>
        <v>FBS Olomouc 10</v>
      </c>
      <c r="H126" s="17"/>
    </row>
    <row r="127" spans="1:8" ht="9.75" customHeight="1">
      <c r="A127" s="16"/>
      <c r="B127" s="10" t="s">
        <v>170</v>
      </c>
      <c r="C127" s="11">
        <v>9</v>
      </c>
      <c r="D127" s="33">
        <f t="shared" si="8"/>
        <v>44569</v>
      </c>
      <c r="E127" s="52" t="str">
        <f>los!C11</f>
        <v>FBS Olomouc 10</v>
      </c>
      <c r="F127" s="52" t="str">
        <f>los!C16</f>
        <v>FBS Olomouc 09</v>
      </c>
      <c r="G127" s="53" t="str">
        <f>los!C11</f>
        <v>FBS Olomouc 10</v>
      </c>
      <c r="H127" s="17"/>
    </row>
    <row r="128" spans="1:8" ht="9.75" customHeight="1">
      <c r="A128" s="16"/>
      <c r="B128" s="1"/>
      <c r="H128" s="17"/>
    </row>
    <row r="129" spans="1:9" ht="9.75" customHeight="1">
      <c r="A129" s="16"/>
      <c r="B129" s="22" t="s">
        <v>10</v>
      </c>
      <c r="E129" s="54"/>
      <c r="H129" s="17"/>
      <c r="I129" s="1"/>
    </row>
    <row r="130" spans="1:8" ht="9.75" customHeight="1">
      <c r="A130" s="16"/>
      <c r="B130" s="7" t="s">
        <v>171</v>
      </c>
      <c r="C130" s="8">
        <v>10</v>
      </c>
      <c r="D130" s="32">
        <f>los!G10</f>
        <v>44569</v>
      </c>
      <c r="E130" s="56" t="str">
        <f>los!C6</f>
        <v>FBC Mohelnice U12</v>
      </c>
      <c r="F130" s="56" t="str">
        <f>los!C15</f>
        <v>Asper Šumperk</v>
      </c>
      <c r="G130" s="48" t="str">
        <f>los!C15</f>
        <v>Asper Šumperk</v>
      </c>
      <c r="H130" s="17"/>
    </row>
    <row r="131" spans="1:8" ht="9.75" customHeight="1">
      <c r="A131" s="16"/>
      <c r="B131" s="9" t="s">
        <v>172</v>
      </c>
      <c r="C131" s="2">
        <v>10</v>
      </c>
      <c r="D131" s="30">
        <f>D130</f>
        <v>44569</v>
      </c>
      <c r="E131" s="3" t="str">
        <f>los!C4</f>
        <v>FBC Přerov Predátoři</v>
      </c>
      <c r="F131" s="3" t="str">
        <f>los!C14</f>
        <v>FBC ZŠ Uničov</v>
      </c>
      <c r="G131" s="49" t="str">
        <f>los!C15</f>
        <v>Asper Šumperk</v>
      </c>
      <c r="H131" s="17"/>
    </row>
    <row r="132" spans="1:8" ht="9.75" customHeight="1">
      <c r="A132" s="16"/>
      <c r="B132" s="9" t="s">
        <v>173</v>
      </c>
      <c r="C132" s="2">
        <v>10</v>
      </c>
      <c r="D132" s="30">
        <f aca="true" t="shared" si="9" ref="D132:D139">D131</f>
        <v>44569</v>
      </c>
      <c r="E132" s="3" t="str">
        <f>los!C9</f>
        <v>FBC Tornáda Lutín</v>
      </c>
      <c r="F132" s="3" t="str">
        <f>los!C6</f>
        <v>FBC Mohelnice U12</v>
      </c>
      <c r="G132" s="49" t="str">
        <f>los!C15</f>
        <v>Asper Šumperk</v>
      </c>
      <c r="H132" s="17"/>
    </row>
    <row r="133" spans="1:8" ht="9.75" customHeight="1">
      <c r="A133" s="16"/>
      <c r="B133" s="9" t="s">
        <v>174</v>
      </c>
      <c r="C133" s="2">
        <v>10</v>
      </c>
      <c r="D133" s="30">
        <f t="shared" si="9"/>
        <v>44569</v>
      </c>
      <c r="E133" s="3" t="str">
        <f>los!C4</f>
        <v>FBC Přerov Predátoři</v>
      </c>
      <c r="F133" s="3" t="str">
        <f>los!C15</f>
        <v>Asper Šumperk</v>
      </c>
      <c r="G133" s="49" t="str">
        <f>los!C15</f>
        <v>Asper Šumperk</v>
      </c>
      <c r="H133" s="17"/>
    </row>
    <row r="134" spans="1:8" ht="9.75" customHeight="1">
      <c r="A134" s="16"/>
      <c r="B134" s="9" t="s">
        <v>175</v>
      </c>
      <c r="C134" s="2">
        <v>10</v>
      </c>
      <c r="D134" s="30">
        <f t="shared" si="9"/>
        <v>44569</v>
      </c>
      <c r="E134" s="3" t="str">
        <f>los!C14</f>
        <v>FBC ZŠ Uničov</v>
      </c>
      <c r="F134" s="3" t="str">
        <f>los!C9</f>
        <v>FBC Tornáda Lutín</v>
      </c>
      <c r="G134" s="49" t="str">
        <f>los!C15</f>
        <v>Asper Šumperk</v>
      </c>
      <c r="H134" s="17"/>
    </row>
    <row r="135" spans="1:8" ht="9.75" customHeight="1">
      <c r="A135" s="16"/>
      <c r="B135" s="9" t="s">
        <v>176</v>
      </c>
      <c r="C135" s="2">
        <v>10</v>
      </c>
      <c r="D135" s="30">
        <f t="shared" si="9"/>
        <v>44569</v>
      </c>
      <c r="E135" s="3" t="str">
        <f>los!C6</f>
        <v>FBC Mohelnice U12</v>
      </c>
      <c r="F135" s="3" t="str">
        <f>los!C4</f>
        <v>FBC Přerov Predátoři</v>
      </c>
      <c r="G135" s="49" t="str">
        <f>los!C15</f>
        <v>Asper Šumperk</v>
      </c>
      <c r="H135" s="17"/>
    </row>
    <row r="136" spans="1:8" ht="9.75" customHeight="1">
      <c r="A136" s="16"/>
      <c r="B136" s="9" t="s">
        <v>177</v>
      </c>
      <c r="C136" s="2">
        <v>10</v>
      </c>
      <c r="D136" s="30">
        <f t="shared" si="9"/>
        <v>44569</v>
      </c>
      <c r="E136" s="3" t="str">
        <f>los!C15</f>
        <v>Asper Šumperk</v>
      </c>
      <c r="F136" s="3" t="str">
        <f>los!C9</f>
        <v>FBC Tornáda Lutín</v>
      </c>
      <c r="G136" s="49" t="str">
        <f>los!C15</f>
        <v>Asper Šumperk</v>
      </c>
      <c r="H136" s="17"/>
    </row>
    <row r="137" spans="1:8" ht="9.75" customHeight="1">
      <c r="A137" s="16"/>
      <c r="B137" s="9" t="s">
        <v>178</v>
      </c>
      <c r="C137" s="2">
        <v>10</v>
      </c>
      <c r="D137" s="30">
        <f t="shared" si="9"/>
        <v>44569</v>
      </c>
      <c r="E137" s="3" t="str">
        <f>los!C14</f>
        <v>FBC ZŠ Uničov</v>
      </c>
      <c r="F137" s="3" t="str">
        <f>los!C6</f>
        <v>FBC Mohelnice U12</v>
      </c>
      <c r="G137" s="49" t="str">
        <f>los!C15</f>
        <v>Asper Šumperk</v>
      </c>
      <c r="H137" s="17"/>
    </row>
    <row r="138" spans="1:8" ht="9.75" customHeight="1">
      <c r="A138" s="16"/>
      <c r="B138" s="9" t="s">
        <v>179</v>
      </c>
      <c r="C138" s="2">
        <v>10</v>
      </c>
      <c r="D138" s="30">
        <f t="shared" si="9"/>
        <v>44569</v>
      </c>
      <c r="E138" s="3" t="str">
        <f>los!C9</f>
        <v>FBC Tornáda Lutín</v>
      </c>
      <c r="F138" s="3" t="str">
        <f>los!C4</f>
        <v>FBC Přerov Predátoři</v>
      </c>
      <c r="G138" s="49" t="str">
        <f>los!C15</f>
        <v>Asper Šumperk</v>
      </c>
      <c r="H138" s="17"/>
    </row>
    <row r="139" spans="1:8" ht="9.75" customHeight="1">
      <c r="A139" s="16"/>
      <c r="B139" s="10" t="s">
        <v>180</v>
      </c>
      <c r="C139" s="11">
        <v>10</v>
      </c>
      <c r="D139" s="33">
        <f t="shared" si="9"/>
        <v>44569</v>
      </c>
      <c r="E139" s="52" t="str">
        <f>los!C15</f>
        <v>Asper Šumperk</v>
      </c>
      <c r="F139" s="52" t="str">
        <f>los!C14</f>
        <v>FBC ZŠ Uničov</v>
      </c>
      <c r="G139" s="53" t="str">
        <f>los!C15</f>
        <v>Asper Šumperk</v>
      </c>
      <c r="H139" s="17"/>
    </row>
    <row r="140" spans="1:8" ht="4.5" customHeight="1">
      <c r="A140" s="18"/>
      <c r="B140" s="12"/>
      <c r="C140" s="13"/>
      <c r="D140" s="34"/>
      <c r="E140" s="55"/>
      <c r="F140" s="55"/>
      <c r="G140" s="55"/>
      <c r="H140" s="19"/>
    </row>
    <row r="141" spans="1:8" ht="9.75" customHeight="1">
      <c r="A141" s="24"/>
      <c r="B141" s="1"/>
      <c r="H141" s="6"/>
    </row>
    <row r="142" spans="1:8" ht="4.5" customHeight="1">
      <c r="A142" s="14"/>
      <c r="B142" s="5"/>
      <c r="C142" s="6"/>
      <c r="D142" s="31"/>
      <c r="E142" s="44"/>
      <c r="F142" s="44"/>
      <c r="G142" s="45"/>
      <c r="H142" s="15"/>
    </row>
    <row r="143" spans="1:16" ht="9.75" customHeight="1">
      <c r="A143" s="16"/>
      <c r="B143" s="22"/>
      <c r="C143" s="23"/>
      <c r="E143" s="46" t="str">
        <f>los!C6</f>
        <v>FBC Mohelnice U12</v>
      </c>
      <c r="F143" s="22"/>
      <c r="H143" s="17"/>
      <c r="P143" s="20"/>
    </row>
    <row r="144" spans="1:16" ht="9.75" customHeight="1">
      <c r="A144" s="16"/>
      <c r="B144" s="22"/>
      <c r="C144" s="23"/>
      <c r="E144" s="46" t="str">
        <f>los!C14</f>
        <v>FBC ZŠ Uničov</v>
      </c>
      <c r="F144" s="22" t="str">
        <f>los!C11</f>
        <v>FBS Olomouc 10</v>
      </c>
      <c r="H144" s="17"/>
      <c r="P144" s="20"/>
    </row>
    <row r="145" spans="1:8" ht="9.75" customHeight="1">
      <c r="A145" s="16"/>
      <c r="B145" s="22" t="s">
        <v>11</v>
      </c>
      <c r="C145" s="23" t="s">
        <v>23</v>
      </c>
      <c r="E145" s="46" t="str">
        <f>los!C9</f>
        <v>FBC Tornáda Lutín</v>
      </c>
      <c r="F145" s="22" t="str">
        <f>los!C7</f>
        <v>Fbc ČD Cargo Šternberk U11</v>
      </c>
      <c r="H145" s="17"/>
    </row>
    <row r="146" spans="1:8" ht="9.75" customHeight="1">
      <c r="A146" s="16"/>
      <c r="B146" s="7" t="s">
        <v>181</v>
      </c>
      <c r="C146" s="8">
        <v>11</v>
      </c>
      <c r="D146" s="32">
        <f>los!G11</f>
        <v>44598</v>
      </c>
      <c r="E146" s="56" t="str">
        <f>los!C4</f>
        <v>FBC Přerov Predátoři</v>
      </c>
      <c r="F146" s="56" t="str">
        <f>los!C13</f>
        <v>FBC Traweko Lipník</v>
      </c>
      <c r="G146" s="48" t="str">
        <f>los!C13</f>
        <v>FBC Traweko Lipník</v>
      </c>
      <c r="H146" s="17"/>
    </row>
    <row r="147" spans="1:8" ht="9.75" customHeight="1">
      <c r="A147" s="16"/>
      <c r="B147" s="9" t="s">
        <v>182</v>
      </c>
      <c r="C147" s="2">
        <v>11</v>
      </c>
      <c r="D147" s="30">
        <f>D146</f>
        <v>44598</v>
      </c>
      <c r="E147" s="3" t="str">
        <f>los!C10</f>
        <v>FBC Mohelnice U11</v>
      </c>
      <c r="F147" s="3" t="str">
        <f>los!C16</f>
        <v>FBS Olomouc 09</v>
      </c>
      <c r="G147" s="49" t="str">
        <f>los!C13</f>
        <v>FBC Traweko Lipník</v>
      </c>
      <c r="H147" s="17"/>
    </row>
    <row r="148" spans="1:8" ht="9.75" customHeight="1">
      <c r="A148" s="16"/>
      <c r="B148" s="9" t="s">
        <v>183</v>
      </c>
      <c r="C148" s="2">
        <v>11</v>
      </c>
      <c r="D148" s="30">
        <f aca="true" t="shared" si="10" ref="D148:D155">D147</f>
        <v>44598</v>
      </c>
      <c r="E148" s="3" t="str">
        <f>los!C3</f>
        <v>SK K2 Prostějov</v>
      </c>
      <c r="F148" s="3" t="str">
        <f>los!C4</f>
        <v>FBC Přerov Predátoři</v>
      </c>
      <c r="G148" s="49" t="str">
        <f>los!C13</f>
        <v>FBC Traweko Lipník</v>
      </c>
      <c r="H148" s="17"/>
    </row>
    <row r="149" spans="1:8" ht="9.75" customHeight="1">
      <c r="A149" s="16"/>
      <c r="B149" s="9" t="s">
        <v>184</v>
      </c>
      <c r="C149" s="2">
        <v>11</v>
      </c>
      <c r="D149" s="30">
        <f t="shared" si="10"/>
        <v>44598</v>
      </c>
      <c r="E149" s="3" t="str">
        <f>los!C10</f>
        <v>FBC Mohelnice U11</v>
      </c>
      <c r="F149" s="3" t="str">
        <f>los!C13</f>
        <v>FBC Traweko Lipník</v>
      </c>
      <c r="G149" s="49" t="str">
        <f>los!C13</f>
        <v>FBC Traweko Lipník</v>
      </c>
      <c r="H149" s="17"/>
    </row>
    <row r="150" spans="1:8" ht="9.75" customHeight="1">
      <c r="A150" s="16"/>
      <c r="B150" s="9" t="s">
        <v>185</v>
      </c>
      <c r="C150" s="2">
        <v>11</v>
      </c>
      <c r="D150" s="30">
        <f t="shared" si="10"/>
        <v>44598</v>
      </c>
      <c r="E150" s="3" t="str">
        <f>los!C16</f>
        <v>FBS Olomouc 09</v>
      </c>
      <c r="F150" s="3" t="str">
        <f>los!C3</f>
        <v>SK K2 Prostějov</v>
      </c>
      <c r="G150" s="49" t="str">
        <f>los!C13</f>
        <v>FBC Traweko Lipník</v>
      </c>
      <c r="H150" s="17"/>
    </row>
    <row r="151" spans="1:18" ht="9.75" customHeight="1">
      <c r="A151" s="16"/>
      <c r="B151" s="9" t="s">
        <v>186</v>
      </c>
      <c r="C151" s="2">
        <v>11</v>
      </c>
      <c r="D151" s="30">
        <f t="shared" si="10"/>
        <v>44598</v>
      </c>
      <c r="E151" s="3" t="str">
        <f>los!C4</f>
        <v>FBC Přerov Predátoři</v>
      </c>
      <c r="F151" s="3" t="str">
        <f>los!C10</f>
        <v>FBC Mohelnice U11</v>
      </c>
      <c r="G151" s="49" t="str">
        <f>los!C13</f>
        <v>FBC Traweko Lipník</v>
      </c>
      <c r="H151" s="17"/>
      <c r="L151" s="3"/>
      <c r="M151" s="3"/>
      <c r="N151" s="3"/>
      <c r="O151" s="3"/>
      <c r="P151" s="3"/>
      <c r="Q151" s="3"/>
      <c r="R151" s="3"/>
    </row>
    <row r="152" spans="1:18" ht="9.75" customHeight="1">
      <c r="A152" s="16"/>
      <c r="B152" s="9" t="s">
        <v>187</v>
      </c>
      <c r="C152" s="2">
        <v>11</v>
      </c>
      <c r="D152" s="30">
        <f t="shared" si="10"/>
        <v>44598</v>
      </c>
      <c r="E152" s="3" t="str">
        <f>los!C13</f>
        <v>FBC Traweko Lipník</v>
      </c>
      <c r="F152" s="3" t="str">
        <f>los!C3</f>
        <v>SK K2 Prostějov</v>
      </c>
      <c r="G152" s="49" t="str">
        <f>los!C13</f>
        <v>FBC Traweko Lipník</v>
      </c>
      <c r="H152" s="17"/>
      <c r="L152" s="3"/>
      <c r="M152" s="3"/>
      <c r="N152" s="3"/>
      <c r="O152" s="3"/>
      <c r="P152" s="3"/>
      <c r="Q152" s="3"/>
      <c r="R152" s="3"/>
    </row>
    <row r="153" spans="1:18" ht="9.75" customHeight="1">
      <c r="A153" s="16"/>
      <c r="B153" s="9" t="s">
        <v>188</v>
      </c>
      <c r="C153" s="2">
        <v>11</v>
      </c>
      <c r="D153" s="30">
        <f t="shared" si="10"/>
        <v>44598</v>
      </c>
      <c r="E153" s="3" t="str">
        <f>los!C16</f>
        <v>FBS Olomouc 09</v>
      </c>
      <c r="F153" s="3" t="str">
        <f>los!C4</f>
        <v>FBC Přerov Predátoři</v>
      </c>
      <c r="G153" s="49" t="str">
        <f>los!C13</f>
        <v>FBC Traweko Lipník</v>
      </c>
      <c r="H153" s="17"/>
      <c r="L153" s="3"/>
      <c r="M153" s="3"/>
      <c r="N153" s="3"/>
      <c r="O153" s="3"/>
      <c r="P153" s="3"/>
      <c r="Q153" s="3"/>
      <c r="R153" s="3"/>
    </row>
    <row r="154" spans="1:8" ht="9.75" customHeight="1">
      <c r="A154" s="16"/>
      <c r="B154" s="9" t="s">
        <v>189</v>
      </c>
      <c r="C154" s="2">
        <v>11</v>
      </c>
      <c r="D154" s="30">
        <f t="shared" si="10"/>
        <v>44598</v>
      </c>
      <c r="E154" s="3" t="str">
        <f>los!C3</f>
        <v>SK K2 Prostějov</v>
      </c>
      <c r="F154" s="3" t="str">
        <f>los!C10</f>
        <v>FBC Mohelnice U11</v>
      </c>
      <c r="G154" s="49" t="str">
        <f>los!C13</f>
        <v>FBC Traweko Lipník</v>
      </c>
      <c r="H154" s="17"/>
    </row>
    <row r="155" spans="1:8" ht="9.75" customHeight="1">
      <c r="A155" s="16"/>
      <c r="B155" s="10" t="s">
        <v>190</v>
      </c>
      <c r="C155" s="11">
        <v>11</v>
      </c>
      <c r="D155" s="33">
        <f t="shared" si="10"/>
        <v>44598</v>
      </c>
      <c r="E155" s="52" t="str">
        <f>los!C13</f>
        <v>FBC Traweko Lipník</v>
      </c>
      <c r="F155" s="52" t="str">
        <f>los!C16</f>
        <v>FBS Olomouc 09</v>
      </c>
      <c r="G155" s="53" t="str">
        <f>los!C13</f>
        <v>FBC Traweko Lipník</v>
      </c>
      <c r="H155" s="17"/>
    </row>
    <row r="156" spans="1:8" ht="9.75" customHeight="1">
      <c r="A156" s="16"/>
      <c r="B156" s="1"/>
      <c r="H156" s="17"/>
    </row>
    <row r="157" spans="1:8" ht="9.75" customHeight="1">
      <c r="A157" s="16"/>
      <c r="B157" s="22" t="s">
        <v>12</v>
      </c>
      <c r="E157" s="57"/>
      <c r="F157" s="22"/>
      <c r="H157" s="17"/>
    </row>
    <row r="158" spans="1:8" ht="9.75" customHeight="1">
      <c r="A158" s="16"/>
      <c r="B158" s="7" t="s">
        <v>191</v>
      </c>
      <c r="C158" s="8">
        <v>12</v>
      </c>
      <c r="D158" s="32">
        <f>los!G12</f>
        <v>44598</v>
      </c>
      <c r="E158" s="56" t="str">
        <f>los!C5</f>
        <v>Fbc ČD Cargo Šternberk</v>
      </c>
      <c r="F158" s="56" t="str">
        <f>los!C12</f>
        <v>FBC TJ TATRAN LITOVEL</v>
      </c>
      <c r="G158" s="48" t="str">
        <f>los!C12</f>
        <v>FBC TJ TATRAN LITOVEL</v>
      </c>
      <c r="H158" s="17"/>
    </row>
    <row r="159" spans="1:8" ht="9.75" customHeight="1">
      <c r="A159" s="16"/>
      <c r="B159" s="9" t="s">
        <v>192</v>
      </c>
      <c r="C159" s="2">
        <v>12</v>
      </c>
      <c r="D159" s="30">
        <f>D158</f>
        <v>44598</v>
      </c>
      <c r="E159" s="3" t="str">
        <f>los!C8</f>
        <v>FBC Hranice</v>
      </c>
      <c r="F159" s="3" t="str">
        <f>los!C15</f>
        <v>Asper Šumperk</v>
      </c>
      <c r="G159" s="49" t="str">
        <f>los!C12</f>
        <v>FBC TJ TATRAN LITOVEL</v>
      </c>
      <c r="H159" s="17"/>
    </row>
    <row r="160" spans="1:8" ht="9.75" customHeight="1">
      <c r="A160" s="16"/>
      <c r="B160" s="9" t="s">
        <v>193</v>
      </c>
      <c r="C160" s="2">
        <v>12</v>
      </c>
      <c r="D160" s="30">
        <f aca="true" t="shared" si="11" ref="D160:D167">D159</f>
        <v>44598</v>
      </c>
      <c r="E160" s="3" t="str">
        <f>los!C2</f>
        <v>FBC Přerov Panteři</v>
      </c>
      <c r="F160" s="3" t="str">
        <f>los!C5</f>
        <v>Fbc ČD Cargo Šternberk</v>
      </c>
      <c r="G160" s="49" t="str">
        <f>los!C12</f>
        <v>FBC TJ TATRAN LITOVEL</v>
      </c>
      <c r="H160" s="17"/>
    </row>
    <row r="161" spans="1:8" ht="9.75" customHeight="1">
      <c r="A161" s="16"/>
      <c r="B161" s="9" t="s">
        <v>194</v>
      </c>
      <c r="C161" s="2">
        <v>12</v>
      </c>
      <c r="D161" s="30">
        <f t="shared" si="11"/>
        <v>44598</v>
      </c>
      <c r="E161" s="3" t="str">
        <f>los!C8</f>
        <v>FBC Hranice</v>
      </c>
      <c r="F161" s="3" t="str">
        <f>los!C12</f>
        <v>FBC TJ TATRAN LITOVEL</v>
      </c>
      <c r="G161" s="49" t="str">
        <f>los!C12</f>
        <v>FBC TJ TATRAN LITOVEL</v>
      </c>
      <c r="H161" s="17"/>
    </row>
    <row r="162" spans="1:8" ht="9.75" customHeight="1">
      <c r="A162" s="16"/>
      <c r="B162" s="9" t="s">
        <v>195</v>
      </c>
      <c r="C162" s="2">
        <v>12</v>
      </c>
      <c r="D162" s="30">
        <f t="shared" si="11"/>
        <v>44598</v>
      </c>
      <c r="E162" s="3" t="str">
        <f>los!C15</f>
        <v>Asper Šumperk</v>
      </c>
      <c r="F162" s="3" t="str">
        <f>los!C2</f>
        <v>FBC Přerov Panteři</v>
      </c>
      <c r="G162" s="49" t="str">
        <f>los!C12</f>
        <v>FBC TJ TATRAN LITOVEL</v>
      </c>
      <c r="H162" s="17"/>
    </row>
    <row r="163" spans="1:8" ht="9.75" customHeight="1">
      <c r="A163" s="16"/>
      <c r="B163" s="9" t="s">
        <v>196</v>
      </c>
      <c r="C163" s="2">
        <v>12</v>
      </c>
      <c r="D163" s="30">
        <f t="shared" si="11"/>
        <v>44598</v>
      </c>
      <c r="E163" s="3" t="str">
        <f>los!C5</f>
        <v>Fbc ČD Cargo Šternberk</v>
      </c>
      <c r="F163" s="3" t="str">
        <f>los!C8</f>
        <v>FBC Hranice</v>
      </c>
      <c r="G163" s="49" t="str">
        <f>los!C12</f>
        <v>FBC TJ TATRAN LITOVEL</v>
      </c>
      <c r="H163" s="17"/>
    </row>
    <row r="164" spans="1:8" ht="9.75" customHeight="1">
      <c r="A164" s="16"/>
      <c r="B164" s="9" t="s">
        <v>197</v>
      </c>
      <c r="C164" s="2">
        <v>12</v>
      </c>
      <c r="D164" s="30">
        <f t="shared" si="11"/>
        <v>44598</v>
      </c>
      <c r="E164" s="3" t="str">
        <f>los!C12</f>
        <v>FBC TJ TATRAN LITOVEL</v>
      </c>
      <c r="F164" s="3" t="str">
        <f>los!C2</f>
        <v>FBC Přerov Panteři</v>
      </c>
      <c r="G164" s="49" t="str">
        <f>los!C12</f>
        <v>FBC TJ TATRAN LITOVEL</v>
      </c>
      <c r="H164" s="17"/>
    </row>
    <row r="165" spans="1:8" ht="9.75" customHeight="1">
      <c r="A165" s="16"/>
      <c r="B165" s="9" t="s">
        <v>198</v>
      </c>
      <c r="C165" s="2">
        <v>12</v>
      </c>
      <c r="D165" s="30">
        <f t="shared" si="11"/>
        <v>44598</v>
      </c>
      <c r="E165" s="3" t="str">
        <f>los!C15</f>
        <v>Asper Šumperk</v>
      </c>
      <c r="F165" s="3" t="str">
        <f>los!C5</f>
        <v>Fbc ČD Cargo Šternberk</v>
      </c>
      <c r="G165" s="49" t="str">
        <f>los!C12</f>
        <v>FBC TJ TATRAN LITOVEL</v>
      </c>
      <c r="H165" s="17"/>
    </row>
    <row r="166" spans="1:8" ht="9.75" customHeight="1">
      <c r="A166" s="16"/>
      <c r="B166" s="9" t="s">
        <v>199</v>
      </c>
      <c r="C166" s="2">
        <v>12</v>
      </c>
      <c r="D166" s="30">
        <f t="shared" si="11"/>
        <v>44598</v>
      </c>
      <c r="E166" s="3" t="str">
        <f>los!C2</f>
        <v>FBC Přerov Panteři</v>
      </c>
      <c r="F166" s="3" t="str">
        <f>los!C8</f>
        <v>FBC Hranice</v>
      </c>
      <c r="G166" s="49" t="str">
        <f>los!C12</f>
        <v>FBC TJ TATRAN LITOVEL</v>
      </c>
      <c r="H166" s="17"/>
    </row>
    <row r="167" spans="1:8" ht="9.75" customHeight="1">
      <c r="A167" s="16"/>
      <c r="B167" s="10" t="s">
        <v>200</v>
      </c>
      <c r="C167" s="11">
        <v>12</v>
      </c>
      <c r="D167" s="33">
        <f t="shared" si="11"/>
        <v>44598</v>
      </c>
      <c r="E167" s="52" t="str">
        <f>los!C12</f>
        <v>FBC TJ TATRAN LITOVEL</v>
      </c>
      <c r="F167" s="52" t="str">
        <f>los!C15</f>
        <v>Asper Šumperk</v>
      </c>
      <c r="G167" s="53" t="str">
        <f>los!C12</f>
        <v>FBC TJ TATRAN LITOVEL</v>
      </c>
      <c r="H167" s="17"/>
    </row>
    <row r="168" spans="1:8" ht="4.5" customHeight="1">
      <c r="A168" s="18"/>
      <c r="B168" s="12"/>
      <c r="C168" s="13"/>
      <c r="D168" s="34"/>
      <c r="E168" s="55"/>
      <c r="F168" s="55"/>
      <c r="G168" s="55"/>
      <c r="H168" s="19"/>
    </row>
    <row r="169" spans="2:7" ht="9.75" customHeight="1">
      <c r="B169" s="1"/>
      <c r="G169" s="4" t="s">
        <v>0</v>
      </c>
    </row>
    <row r="170" spans="1:8" ht="4.5" customHeight="1">
      <c r="A170" s="14"/>
      <c r="B170" s="5"/>
      <c r="C170" s="6"/>
      <c r="D170" s="31"/>
      <c r="E170" s="44"/>
      <c r="F170" s="44"/>
      <c r="G170" s="45"/>
      <c r="H170" s="15"/>
    </row>
    <row r="171" spans="1:16" ht="9.75" customHeight="1">
      <c r="A171" s="16"/>
      <c r="B171" s="22"/>
      <c r="C171" s="23"/>
      <c r="E171" s="46" t="str">
        <f>los!C3</f>
        <v>SK K2 Prostějov</v>
      </c>
      <c r="F171" s="22"/>
      <c r="H171" s="17"/>
      <c r="P171" s="20"/>
    </row>
    <row r="172" spans="1:16" ht="9.75" customHeight="1">
      <c r="A172" s="16"/>
      <c r="B172" s="22"/>
      <c r="C172" s="23"/>
      <c r="E172" s="46" t="str">
        <f>los!C4</f>
        <v>FBC Přerov Predátoři</v>
      </c>
      <c r="F172" s="22" t="str">
        <f>los!C16</f>
        <v>FBS Olomouc 09</v>
      </c>
      <c r="H172" s="17"/>
      <c r="P172" s="20"/>
    </row>
    <row r="173" spans="1:9" ht="9.75" customHeight="1">
      <c r="A173" s="16"/>
      <c r="B173" s="22" t="s">
        <v>13</v>
      </c>
      <c r="C173" s="23" t="s">
        <v>23</v>
      </c>
      <c r="E173" s="46" t="str">
        <f>los!C10</f>
        <v>FBC Mohelnice U11</v>
      </c>
      <c r="F173" s="22" t="str">
        <f>los!C12</f>
        <v>FBC TJ TATRAN LITOVEL</v>
      </c>
      <c r="H173" s="17"/>
      <c r="I173" s="1"/>
    </row>
    <row r="174" spans="1:8" ht="9.75" customHeight="1">
      <c r="A174" s="16"/>
      <c r="B174" s="7" t="s">
        <v>201</v>
      </c>
      <c r="C174" s="8">
        <v>13</v>
      </c>
      <c r="D174" s="32">
        <f>los!G13</f>
        <v>44611</v>
      </c>
      <c r="E174" s="56" t="str">
        <f>los!C5</f>
        <v>Fbc ČD Cargo Šternberk</v>
      </c>
      <c r="F174" s="56" t="str">
        <f>los!C2</f>
        <v>FBC Přerov Panteři</v>
      </c>
      <c r="G174" s="48" t="str">
        <f>los!C2</f>
        <v>FBC Přerov Panteři</v>
      </c>
      <c r="H174" s="17"/>
    </row>
    <row r="175" spans="1:8" ht="9.75" customHeight="1">
      <c r="A175" s="16"/>
      <c r="B175" s="9" t="s">
        <v>202</v>
      </c>
      <c r="C175" s="2">
        <v>13</v>
      </c>
      <c r="D175" s="30">
        <f>D174</f>
        <v>44611</v>
      </c>
      <c r="E175" s="3" t="str">
        <f>los!C11</f>
        <v>FBS Olomouc 10</v>
      </c>
      <c r="F175" s="3" t="str">
        <f>los!C9</f>
        <v>FBC Tornáda Lutín</v>
      </c>
      <c r="G175" s="49" t="str">
        <f>los!C2</f>
        <v>FBC Přerov Panteři</v>
      </c>
      <c r="H175" s="17"/>
    </row>
    <row r="176" spans="1:8" ht="9.75" customHeight="1">
      <c r="A176" s="16"/>
      <c r="B176" s="9" t="s">
        <v>203</v>
      </c>
      <c r="C176" s="2">
        <v>13</v>
      </c>
      <c r="D176" s="30">
        <f aca="true" t="shared" si="12" ref="D176:D183">D175</f>
        <v>44611</v>
      </c>
      <c r="E176" s="3" t="str">
        <f>los!C6</f>
        <v>FBC Mohelnice U12</v>
      </c>
      <c r="F176" s="3" t="str">
        <f>los!C5</f>
        <v>Fbc ČD Cargo Šternberk</v>
      </c>
      <c r="G176" s="49" t="str">
        <f>los!C2</f>
        <v>FBC Přerov Panteři</v>
      </c>
      <c r="H176" s="17"/>
    </row>
    <row r="177" spans="1:8" ht="9.75" customHeight="1">
      <c r="A177" s="16"/>
      <c r="B177" s="9" t="s">
        <v>204</v>
      </c>
      <c r="C177" s="2">
        <v>13</v>
      </c>
      <c r="D177" s="30">
        <f t="shared" si="12"/>
        <v>44611</v>
      </c>
      <c r="E177" s="3" t="str">
        <f>los!C11</f>
        <v>FBS Olomouc 10</v>
      </c>
      <c r="F177" s="3" t="str">
        <f>los!C2</f>
        <v>FBC Přerov Panteři</v>
      </c>
      <c r="G177" s="49" t="str">
        <f>los!C2</f>
        <v>FBC Přerov Panteři</v>
      </c>
      <c r="H177" s="17"/>
    </row>
    <row r="178" spans="1:8" ht="9.75" customHeight="1">
      <c r="A178" s="16"/>
      <c r="B178" s="9" t="s">
        <v>205</v>
      </c>
      <c r="C178" s="2">
        <v>13</v>
      </c>
      <c r="D178" s="30">
        <f t="shared" si="12"/>
        <v>44611</v>
      </c>
      <c r="E178" s="3" t="str">
        <f>los!C9</f>
        <v>FBC Tornáda Lutín</v>
      </c>
      <c r="F178" s="3" t="str">
        <f>los!C6</f>
        <v>FBC Mohelnice U12</v>
      </c>
      <c r="G178" s="49" t="str">
        <f>los!C2</f>
        <v>FBC Přerov Panteři</v>
      </c>
      <c r="H178" s="17"/>
    </row>
    <row r="179" spans="1:8" ht="9.75" customHeight="1">
      <c r="A179" s="16"/>
      <c r="B179" s="9" t="s">
        <v>206</v>
      </c>
      <c r="C179" s="2">
        <v>13</v>
      </c>
      <c r="D179" s="30">
        <f t="shared" si="12"/>
        <v>44611</v>
      </c>
      <c r="E179" s="3" t="str">
        <f>los!C5</f>
        <v>Fbc ČD Cargo Šternberk</v>
      </c>
      <c r="F179" s="3" t="str">
        <f>los!C11</f>
        <v>FBS Olomouc 10</v>
      </c>
      <c r="G179" s="49" t="str">
        <f>los!C2</f>
        <v>FBC Přerov Panteři</v>
      </c>
      <c r="H179" s="17"/>
    </row>
    <row r="180" spans="1:8" ht="9.75" customHeight="1">
      <c r="A180" s="16"/>
      <c r="B180" s="9" t="s">
        <v>207</v>
      </c>
      <c r="C180" s="2">
        <v>13</v>
      </c>
      <c r="D180" s="30">
        <f t="shared" si="12"/>
        <v>44611</v>
      </c>
      <c r="E180" s="3" t="str">
        <f>los!C2</f>
        <v>FBC Přerov Panteři</v>
      </c>
      <c r="F180" s="3" t="str">
        <f>los!C6</f>
        <v>FBC Mohelnice U12</v>
      </c>
      <c r="G180" s="49" t="str">
        <f>los!C2</f>
        <v>FBC Přerov Panteři</v>
      </c>
      <c r="H180" s="17"/>
    </row>
    <row r="181" spans="1:8" ht="9.75" customHeight="1">
      <c r="A181" s="16"/>
      <c r="B181" s="9" t="s">
        <v>208</v>
      </c>
      <c r="C181" s="2">
        <v>13</v>
      </c>
      <c r="D181" s="30">
        <f t="shared" si="12"/>
        <v>44611</v>
      </c>
      <c r="E181" s="3" t="str">
        <f>los!C9</f>
        <v>FBC Tornáda Lutín</v>
      </c>
      <c r="F181" s="3" t="str">
        <f>los!C5</f>
        <v>Fbc ČD Cargo Šternberk</v>
      </c>
      <c r="G181" s="49" t="str">
        <f>los!C2</f>
        <v>FBC Přerov Panteři</v>
      </c>
      <c r="H181" s="17"/>
    </row>
    <row r="182" spans="1:8" ht="9.75" customHeight="1">
      <c r="A182" s="16"/>
      <c r="B182" s="9" t="s">
        <v>209</v>
      </c>
      <c r="C182" s="2">
        <v>13</v>
      </c>
      <c r="D182" s="30">
        <f t="shared" si="12"/>
        <v>44611</v>
      </c>
      <c r="E182" s="3" t="str">
        <f>los!C6</f>
        <v>FBC Mohelnice U12</v>
      </c>
      <c r="F182" s="3" t="str">
        <f>los!C11</f>
        <v>FBS Olomouc 10</v>
      </c>
      <c r="G182" s="49" t="str">
        <f>los!C2</f>
        <v>FBC Přerov Panteři</v>
      </c>
      <c r="H182" s="17"/>
    </row>
    <row r="183" spans="1:8" ht="9.75" customHeight="1">
      <c r="A183" s="16"/>
      <c r="B183" s="10" t="s">
        <v>210</v>
      </c>
      <c r="C183" s="11">
        <v>13</v>
      </c>
      <c r="D183" s="33">
        <f t="shared" si="12"/>
        <v>44611</v>
      </c>
      <c r="E183" s="52" t="str">
        <f>los!C2</f>
        <v>FBC Přerov Panteři</v>
      </c>
      <c r="F183" s="52" t="str">
        <f>los!C9</f>
        <v>FBC Tornáda Lutín</v>
      </c>
      <c r="G183" s="53" t="str">
        <f>los!C2</f>
        <v>FBC Přerov Panteři</v>
      </c>
      <c r="H183" s="17"/>
    </row>
    <row r="184" spans="1:8" ht="9.75" customHeight="1">
      <c r="A184" s="16"/>
      <c r="B184" s="1"/>
      <c r="H184" s="17"/>
    </row>
    <row r="185" spans="1:8" ht="9.75" customHeight="1">
      <c r="A185" s="16"/>
      <c r="B185" s="22" t="s">
        <v>14</v>
      </c>
      <c r="E185" s="54"/>
      <c r="H185" s="17"/>
    </row>
    <row r="186" spans="1:8" ht="9.75" customHeight="1">
      <c r="A186" s="16"/>
      <c r="B186" s="7" t="s">
        <v>211</v>
      </c>
      <c r="C186" s="8">
        <v>14</v>
      </c>
      <c r="D186" s="32">
        <f>los!G14</f>
        <v>44612</v>
      </c>
      <c r="E186" s="56" t="str">
        <f>los!C8</f>
        <v>FBC Hranice</v>
      </c>
      <c r="F186" s="56" t="str">
        <f>los!C7</f>
        <v>Fbc ČD Cargo Šternberk U11</v>
      </c>
      <c r="G186" s="48" t="str">
        <f>los!C7</f>
        <v>Fbc ČD Cargo Šternberk U11</v>
      </c>
      <c r="H186" s="17"/>
    </row>
    <row r="187" spans="1:8" ht="9.75" customHeight="1">
      <c r="A187" s="16"/>
      <c r="B187" s="9" t="s">
        <v>212</v>
      </c>
      <c r="C187" s="2">
        <v>14</v>
      </c>
      <c r="D187" s="30">
        <f>D186</f>
        <v>44612</v>
      </c>
      <c r="E187" s="3" t="str">
        <f>los!C13</f>
        <v>FBC Traweko Lipník</v>
      </c>
      <c r="F187" s="3" t="str">
        <f>los!C14</f>
        <v>FBC ZŠ Uničov</v>
      </c>
      <c r="G187" s="49" t="str">
        <f>los!C7</f>
        <v>Fbc ČD Cargo Šternberk U11</v>
      </c>
      <c r="H187" s="17"/>
    </row>
    <row r="188" spans="1:8" ht="9.75" customHeight="1">
      <c r="A188" s="16"/>
      <c r="B188" s="9" t="s">
        <v>213</v>
      </c>
      <c r="C188" s="2">
        <v>14</v>
      </c>
      <c r="D188" s="30">
        <f aca="true" t="shared" si="13" ref="D188:D195">D187</f>
        <v>44612</v>
      </c>
      <c r="E188" s="3" t="str">
        <f>los!C15</f>
        <v>Asper Šumperk</v>
      </c>
      <c r="F188" s="3" t="str">
        <f>los!C8</f>
        <v>FBC Hranice</v>
      </c>
      <c r="G188" s="49" t="str">
        <f>los!C7</f>
        <v>Fbc ČD Cargo Šternberk U11</v>
      </c>
      <c r="H188" s="17"/>
    </row>
    <row r="189" spans="1:8" ht="9.75" customHeight="1">
      <c r="A189" s="16"/>
      <c r="B189" s="9" t="s">
        <v>214</v>
      </c>
      <c r="C189" s="2">
        <v>14</v>
      </c>
      <c r="D189" s="30">
        <f t="shared" si="13"/>
        <v>44612</v>
      </c>
      <c r="E189" s="3" t="str">
        <f>los!C13</f>
        <v>FBC Traweko Lipník</v>
      </c>
      <c r="F189" s="3" t="str">
        <f>los!C7</f>
        <v>Fbc ČD Cargo Šternberk U11</v>
      </c>
      <c r="G189" s="49" t="str">
        <f>los!C7</f>
        <v>Fbc ČD Cargo Šternberk U11</v>
      </c>
      <c r="H189" s="17"/>
    </row>
    <row r="190" spans="1:18" ht="9.75" customHeight="1">
      <c r="A190" s="16"/>
      <c r="B190" s="9" t="s">
        <v>215</v>
      </c>
      <c r="C190" s="2">
        <v>14</v>
      </c>
      <c r="D190" s="30">
        <f t="shared" si="13"/>
        <v>44612</v>
      </c>
      <c r="E190" s="3" t="str">
        <f>los!C14</f>
        <v>FBC ZŠ Uničov</v>
      </c>
      <c r="F190" s="3" t="str">
        <f>los!C15</f>
        <v>Asper Šumperk</v>
      </c>
      <c r="G190" s="49" t="str">
        <f>los!C7</f>
        <v>Fbc ČD Cargo Šternberk U11</v>
      </c>
      <c r="H190" s="17"/>
      <c r="L190" s="3"/>
      <c r="M190" s="3"/>
      <c r="N190" s="3"/>
      <c r="O190" s="3"/>
      <c r="P190" s="3"/>
      <c r="Q190" s="3"/>
      <c r="R190" s="3"/>
    </row>
    <row r="191" spans="1:18" ht="9.75" customHeight="1">
      <c r="A191" s="16"/>
      <c r="B191" s="9" t="s">
        <v>216</v>
      </c>
      <c r="C191" s="2">
        <v>14</v>
      </c>
      <c r="D191" s="30">
        <f t="shared" si="13"/>
        <v>44612</v>
      </c>
      <c r="E191" s="3" t="str">
        <f>los!C8</f>
        <v>FBC Hranice</v>
      </c>
      <c r="F191" s="3" t="str">
        <f>los!C13</f>
        <v>FBC Traweko Lipník</v>
      </c>
      <c r="G191" s="49" t="str">
        <f>los!C7</f>
        <v>Fbc ČD Cargo Šternberk U11</v>
      </c>
      <c r="H191" s="17"/>
      <c r="L191" s="3"/>
      <c r="M191" s="3"/>
      <c r="N191" s="3"/>
      <c r="O191" s="3"/>
      <c r="P191" s="3"/>
      <c r="Q191" s="3"/>
      <c r="R191" s="3"/>
    </row>
    <row r="192" spans="1:18" ht="9.75" customHeight="1">
      <c r="A192" s="16"/>
      <c r="B192" s="9" t="s">
        <v>217</v>
      </c>
      <c r="C192" s="2">
        <v>14</v>
      </c>
      <c r="D192" s="30">
        <f t="shared" si="13"/>
        <v>44612</v>
      </c>
      <c r="E192" s="3" t="str">
        <f>los!C7</f>
        <v>Fbc ČD Cargo Šternberk U11</v>
      </c>
      <c r="F192" s="3" t="str">
        <f>los!C15</f>
        <v>Asper Šumperk</v>
      </c>
      <c r="G192" s="49" t="str">
        <f>los!C7</f>
        <v>Fbc ČD Cargo Šternberk U11</v>
      </c>
      <c r="H192" s="17"/>
      <c r="L192" s="3"/>
      <c r="M192" s="3"/>
      <c r="N192" s="3"/>
      <c r="O192" s="3"/>
      <c r="P192" s="3"/>
      <c r="Q192" s="3"/>
      <c r="R192" s="3"/>
    </row>
    <row r="193" spans="1:8" ht="9.75" customHeight="1">
      <c r="A193" s="16"/>
      <c r="B193" s="9" t="s">
        <v>218</v>
      </c>
      <c r="C193" s="2">
        <v>14</v>
      </c>
      <c r="D193" s="30">
        <f t="shared" si="13"/>
        <v>44612</v>
      </c>
      <c r="E193" s="3" t="str">
        <f>los!C14</f>
        <v>FBC ZŠ Uničov</v>
      </c>
      <c r="F193" s="3" t="str">
        <f>los!C8</f>
        <v>FBC Hranice</v>
      </c>
      <c r="G193" s="49" t="str">
        <f>los!C7</f>
        <v>Fbc ČD Cargo Šternberk U11</v>
      </c>
      <c r="H193" s="17"/>
    </row>
    <row r="194" spans="1:8" ht="9.75" customHeight="1">
      <c r="A194" s="16"/>
      <c r="B194" s="9" t="s">
        <v>219</v>
      </c>
      <c r="C194" s="2">
        <v>14</v>
      </c>
      <c r="D194" s="30">
        <f t="shared" si="13"/>
        <v>44612</v>
      </c>
      <c r="E194" s="3" t="str">
        <f>los!C15</f>
        <v>Asper Šumperk</v>
      </c>
      <c r="F194" s="3" t="str">
        <f>los!C13</f>
        <v>FBC Traweko Lipník</v>
      </c>
      <c r="G194" s="49" t="str">
        <f>los!C7</f>
        <v>Fbc ČD Cargo Šternberk U11</v>
      </c>
      <c r="H194" s="17"/>
    </row>
    <row r="195" spans="1:8" ht="9.75" customHeight="1">
      <c r="A195" s="16"/>
      <c r="B195" s="10" t="s">
        <v>220</v>
      </c>
      <c r="C195" s="11">
        <v>14</v>
      </c>
      <c r="D195" s="33">
        <f t="shared" si="13"/>
        <v>44612</v>
      </c>
      <c r="E195" s="52" t="str">
        <f>los!C7</f>
        <v>Fbc ČD Cargo Šternberk U11</v>
      </c>
      <c r="F195" s="52" t="str">
        <f>los!C14</f>
        <v>FBC ZŠ Uničov</v>
      </c>
      <c r="G195" s="53" t="str">
        <f>los!C7</f>
        <v>Fbc ČD Cargo Šternberk U11</v>
      </c>
      <c r="H195" s="17"/>
    </row>
    <row r="196" spans="1:8" ht="4.5" customHeight="1">
      <c r="A196" s="18"/>
      <c r="B196" s="12"/>
      <c r="C196" s="13"/>
      <c r="D196" s="34"/>
      <c r="E196" s="55"/>
      <c r="F196" s="55"/>
      <c r="G196" s="55"/>
      <c r="H196" s="19"/>
    </row>
    <row r="197" spans="1:8" ht="9.75" customHeight="1">
      <c r="A197" s="13"/>
      <c r="B197" s="1"/>
      <c r="H197" s="13"/>
    </row>
    <row r="198" spans="1:8" ht="4.5" customHeight="1">
      <c r="A198" s="14"/>
      <c r="B198" s="5"/>
      <c r="C198" s="6"/>
      <c r="D198" s="31"/>
      <c r="E198" s="44"/>
      <c r="F198" s="44"/>
      <c r="G198" s="45"/>
      <c r="H198" s="15"/>
    </row>
    <row r="199" spans="1:16" ht="9.75" customHeight="1">
      <c r="A199" s="16"/>
      <c r="B199" s="22"/>
      <c r="C199" s="23"/>
      <c r="E199" s="57" t="str">
        <f>los!C5</f>
        <v>Fbc ČD Cargo Šternberk</v>
      </c>
      <c r="F199" s="22"/>
      <c r="H199" s="17"/>
      <c r="P199" s="20"/>
    </row>
    <row r="200" spans="1:16" ht="9.75" customHeight="1">
      <c r="A200" s="16"/>
      <c r="B200" s="22"/>
      <c r="C200" s="23"/>
      <c r="E200" s="57" t="str">
        <f>los!C8</f>
        <v>FBC Hranice</v>
      </c>
      <c r="F200" s="22" t="str">
        <f>los!C13</f>
        <v>FBC Traweko Lipník</v>
      </c>
      <c r="H200" s="17"/>
      <c r="P200" s="20"/>
    </row>
    <row r="201" spans="1:8" ht="9.75" customHeight="1">
      <c r="A201" s="16"/>
      <c r="B201" s="22" t="s">
        <v>15</v>
      </c>
      <c r="C201" s="23" t="s">
        <v>23</v>
      </c>
      <c r="E201" s="57" t="str">
        <f>los!C15</f>
        <v>Asper Šumperk</v>
      </c>
      <c r="F201" s="22" t="str">
        <f>los!C2</f>
        <v>FBC Přerov Panteři</v>
      </c>
      <c r="H201" s="17"/>
    </row>
    <row r="202" spans="1:8" ht="9.75" customHeight="1">
      <c r="A202" s="16"/>
      <c r="B202" s="7" t="s">
        <v>221</v>
      </c>
      <c r="C202" s="8">
        <v>15</v>
      </c>
      <c r="D202" s="32">
        <f>los!G15</f>
        <v>44632</v>
      </c>
      <c r="E202" s="56" t="str">
        <f>los!C9</f>
        <v>FBC Tornáda Lutín</v>
      </c>
      <c r="F202" s="56" t="str">
        <f>los!C11</f>
        <v>FBS Olomouc 10</v>
      </c>
      <c r="G202" s="48" t="str">
        <f>los!C11</f>
        <v>FBS Olomouc 10</v>
      </c>
      <c r="H202" s="17"/>
    </row>
    <row r="203" spans="1:8" ht="9.75" customHeight="1">
      <c r="A203" s="16"/>
      <c r="B203" s="9" t="s">
        <v>222</v>
      </c>
      <c r="C203" s="2">
        <v>15</v>
      </c>
      <c r="D203" s="30">
        <f>D202</f>
        <v>44632</v>
      </c>
      <c r="E203" s="3" t="str">
        <f>los!C10</f>
        <v>FBC Mohelnice U11</v>
      </c>
      <c r="F203" s="3" t="str">
        <f>los!C14</f>
        <v>FBC ZŠ Uničov</v>
      </c>
      <c r="G203" s="49" t="str">
        <f>los!C11</f>
        <v>FBS Olomouc 10</v>
      </c>
      <c r="H203" s="17"/>
    </row>
    <row r="204" spans="1:8" ht="9.75" customHeight="1">
      <c r="A204" s="16"/>
      <c r="B204" s="9" t="s">
        <v>223</v>
      </c>
      <c r="C204" s="2">
        <v>15</v>
      </c>
      <c r="D204" s="30">
        <f aca="true" t="shared" si="14" ref="D204:D211">D203</f>
        <v>44632</v>
      </c>
      <c r="E204" s="3" t="str">
        <f>los!C7</f>
        <v>Fbc ČD Cargo Šternberk U11</v>
      </c>
      <c r="F204" s="3" t="str">
        <f>los!C9</f>
        <v>FBC Tornáda Lutín</v>
      </c>
      <c r="G204" s="49" t="str">
        <f>los!C11</f>
        <v>FBS Olomouc 10</v>
      </c>
      <c r="H204" s="17"/>
    </row>
    <row r="205" spans="1:8" ht="9.75" customHeight="1">
      <c r="A205" s="16"/>
      <c r="B205" s="9" t="s">
        <v>224</v>
      </c>
      <c r="C205" s="2">
        <v>15</v>
      </c>
      <c r="D205" s="30">
        <f t="shared" si="14"/>
        <v>44632</v>
      </c>
      <c r="E205" s="3" t="str">
        <f>los!C10</f>
        <v>FBC Mohelnice U11</v>
      </c>
      <c r="F205" s="3" t="str">
        <f>los!C11</f>
        <v>FBS Olomouc 10</v>
      </c>
      <c r="G205" s="49" t="str">
        <f>los!C11</f>
        <v>FBS Olomouc 10</v>
      </c>
      <c r="H205" s="17"/>
    </row>
    <row r="206" spans="1:8" ht="9.75" customHeight="1">
      <c r="A206" s="16"/>
      <c r="B206" s="9" t="s">
        <v>225</v>
      </c>
      <c r="C206" s="2">
        <v>15</v>
      </c>
      <c r="D206" s="30">
        <f t="shared" si="14"/>
        <v>44632</v>
      </c>
      <c r="E206" s="3" t="str">
        <f>los!C14</f>
        <v>FBC ZŠ Uničov</v>
      </c>
      <c r="F206" s="3" t="str">
        <f>los!C7</f>
        <v>Fbc ČD Cargo Šternberk U11</v>
      </c>
      <c r="G206" s="49" t="str">
        <f>los!C11</f>
        <v>FBS Olomouc 10</v>
      </c>
      <c r="H206" s="17"/>
    </row>
    <row r="207" spans="1:8" ht="9.75" customHeight="1">
      <c r="A207" s="16"/>
      <c r="B207" s="9" t="s">
        <v>226</v>
      </c>
      <c r="C207" s="2">
        <v>15</v>
      </c>
      <c r="D207" s="30">
        <f t="shared" si="14"/>
        <v>44632</v>
      </c>
      <c r="E207" s="3" t="str">
        <f>los!C9</f>
        <v>FBC Tornáda Lutín</v>
      </c>
      <c r="F207" s="3" t="str">
        <f>los!C10</f>
        <v>FBC Mohelnice U11</v>
      </c>
      <c r="G207" s="49" t="str">
        <f>los!C11</f>
        <v>FBS Olomouc 10</v>
      </c>
      <c r="H207" s="17"/>
    </row>
    <row r="208" spans="1:8" ht="9.75" customHeight="1">
      <c r="A208" s="16"/>
      <c r="B208" s="9" t="s">
        <v>227</v>
      </c>
      <c r="C208" s="2">
        <v>15</v>
      </c>
      <c r="D208" s="30">
        <f t="shared" si="14"/>
        <v>44632</v>
      </c>
      <c r="E208" s="3" t="str">
        <f>los!C11</f>
        <v>FBS Olomouc 10</v>
      </c>
      <c r="F208" s="3" t="str">
        <f>los!C7</f>
        <v>Fbc ČD Cargo Šternberk U11</v>
      </c>
      <c r="G208" s="49" t="str">
        <f>los!C11</f>
        <v>FBS Olomouc 10</v>
      </c>
      <c r="H208" s="17"/>
    </row>
    <row r="209" spans="1:8" ht="9.75" customHeight="1">
      <c r="A209" s="16"/>
      <c r="B209" s="9" t="s">
        <v>228</v>
      </c>
      <c r="C209" s="2">
        <v>15</v>
      </c>
      <c r="D209" s="30">
        <f t="shared" si="14"/>
        <v>44632</v>
      </c>
      <c r="E209" s="3" t="str">
        <f>los!C14</f>
        <v>FBC ZŠ Uničov</v>
      </c>
      <c r="F209" s="3" t="str">
        <f>los!C9</f>
        <v>FBC Tornáda Lutín</v>
      </c>
      <c r="G209" s="49" t="str">
        <f>los!C11</f>
        <v>FBS Olomouc 10</v>
      </c>
      <c r="H209" s="17"/>
    </row>
    <row r="210" spans="1:8" ht="9.75" customHeight="1">
      <c r="A210" s="16"/>
      <c r="B210" s="9" t="s">
        <v>229</v>
      </c>
      <c r="C210" s="2">
        <v>15</v>
      </c>
      <c r="D210" s="30">
        <f t="shared" si="14"/>
        <v>44632</v>
      </c>
      <c r="E210" s="3" t="str">
        <f>los!C7</f>
        <v>Fbc ČD Cargo Šternberk U11</v>
      </c>
      <c r="F210" s="3" t="str">
        <f>los!C10</f>
        <v>FBC Mohelnice U11</v>
      </c>
      <c r="G210" s="49" t="str">
        <f>los!C11</f>
        <v>FBS Olomouc 10</v>
      </c>
      <c r="H210" s="17"/>
    </row>
    <row r="211" spans="1:8" ht="9.75" customHeight="1">
      <c r="A211" s="16"/>
      <c r="B211" s="10" t="s">
        <v>230</v>
      </c>
      <c r="C211" s="11">
        <v>15</v>
      </c>
      <c r="D211" s="33">
        <f t="shared" si="14"/>
        <v>44632</v>
      </c>
      <c r="E211" s="52" t="str">
        <f>los!C11</f>
        <v>FBS Olomouc 10</v>
      </c>
      <c r="F211" s="52" t="str">
        <f>los!C14</f>
        <v>FBC ZŠ Uničov</v>
      </c>
      <c r="G211" s="53" t="str">
        <f>los!C11</f>
        <v>FBS Olomouc 10</v>
      </c>
      <c r="H211" s="17"/>
    </row>
    <row r="212" spans="1:8" ht="9.75" customHeight="1">
      <c r="A212" s="16"/>
      <c r="B212" s="1"/>
      <c r="H212" s="17"/>
    </row>
    <row r="213" spans="1:9" ht="9.75" customHeight="1">
      <c r="A213" s="16"/>
      <c r="B213" s="22" t="s">
        <v>16</v>
      </c>
      <c r="E213" s="54"/>
      <c r="H213" s="17"/>
      <c r="I213" s="1"/>
    </row>
    <row r="214" spans="1:8" ht="9.75" customHeight="1">
      <c r="A214" s="16"/>
      <c r="B214" s="7" t="s">
        <v>231</v>
      </c>
      <c r="C214" s="8">
        <v>16</v>
      </c>
      <c r="D214" s="32">
        <f>los!G16</f>
        <v>44632</v>
      </c>
      <c r="E214" s="56" t="str">
        <f>los!C16</f>
        <v>FBS Olomouc 09</v>
      </c>
      <c r="F214" s="56" t="str">
        <f>los!C3</f>
        <v>SK K2 Prostějov</v>
      </c>
      <c r="G214" s="48" t="str">
        <f>los!C3</f>
        <v>SK K2 Prostějov</v>
      </c>
      <c r="H214" s="17"/>
    </row>
    <row r="215" spans="1:8" ht="9.75" customHeight="1">
      <c r="A215" s="16"/>
      <c r="B215" s="9" t="s">
        <v>232</v>
      </c>
      <c r="C215" s="2">
        <v>16</v>
      </c>
      <c r="D215" s="30">
        <f>D214</f>
        <v>44632</v>
      </c>
      <c r="E215" s="50" t="str">
        <f>los!C12</f>
        <v>FBC TJ TATRAN LITOVEL</v>
      </c>
      <c r="F215" s="3" t="str">
        <f>los!C6</f>
        <v>FBC Mohelnice U12</v>
      </c>
      <c r="G215" s="49" t="str">
        <f>los!C3</f>
        <v>SK K2 Prostějov</v>
      </c>
      <c r="H215" s="17"/>
    </row>
    <row r="216" spans="1:8" ht="9.75" customHeight="1">
      <c r="A216" s="16"/>
      <c r="B216" s="9" t="s">
        <v>233</v>
      </c>
      <c r="C216" s="2">
        <v>16</v>
      </c>
      <c r="D216" s="30">
        <f aca="true" t="shared" si="15" ref="D216:D223">D215</f>
        <v>44632</v>
      </c>
      <c r="E216" s="50" t="str">
        <f>los!C4</f>
        <v>FBC Přerov Predátoři</v>
      </c>
      <c r="F216" s="3" t="str">
        <f>los!C16</f>
        <v>FBS Olomouc 09</v>
      </c>
      <c r="G216" s="49" t="str">
        <f>los!C3</f>
        <v>SK K2 Prostějov</v>
      </c>
      <c r="H216" s="17"/>
    </row>
    <row r="217" spans="1:8" ht="9.75" customHeight="1">
      <c r="A217" s="16"/>
      <c r="B217" s="9" t="s">
        <v>234</v>
      </c>
      <c r="C217" s="2">
        <v>16</v>
      </c>
      <c r="D217" s="30">
        <f t="shared" si="15"/>
        <v>44632</v>
      </c>
      <c r="E217" s="3" t="str">
        <f>los!C12</f>
        <v>FBC TJ TATRAN LITOVEL</v>
      </c>
      <c r="F217" s="50" t="str">
        <f>los!C3</f>
        <v>SK K2 Prostějov</v>
      </c>
      <c r="G217" s="49" t="str">
        <f>los!C3</f>
        <v>SK K2 Prostějov</v>
      </c>
      <c r="H217" s="17"/>
    </row>
    <row r="218" spans="1:8" ht="9.75" customHeight="1">
      <c r="A218" s="16"/>
      <c r="B218" s="9" t="s">
        <v>235</v>
      </c>
      <c r="C218" s="2">
        <v>16</v>
      </c>
      <c r="D218" s="30">
        <f t="shared" si="15"/>
        <v>44632</v>
      </c>
      <c r="E218" s="3" t="str">
        <f>los!C6</f>
        <v>FBC Mohelnice U12</v>
      </c>
      <c r="F218" s="50" t="str">
        <f>los!C4</f>
        <v>FBC Přerov Predátoři</v>
      </c>
      <c r="G218" s="49" t="str">
        <f>los!C3</f>
        <v>SK K2 Prostějov</v>
      </c>
      <c r="H218" s="17"/>
    </row>
    <row r="219" spans="1:8" ht="9.75" customHeight="1">
      <c r="A219" s="16"/>
      <c r="B219" s="9" t="s">
        <v>236</v>
      </c>
      <c r="C219" s="2">
        <v>16</v>
      </c>
      <c r="D219" s="30">
        <f t="shared" si="15"/>
        <v>44632</v>
      </c>
      <c r="E219" s="3" t="str">
        <f>los!C16</f>
        <v>FBS Olomouc 09</v>
      </c>
      <c r="F219" s="50" t="str">
        <f>los!C12</f>
        <v>FBC TJ TATRAN LITOVEL</v>
      </c>
      <c r="G219" s="49" t="str">
        <f>los!C3</f>
        <v>SK K2 Prostějov</v>
      </c>
      <c r="H219" s="17"/>
    </row>
    <row r="220" spans="1:8" ht="9.75" customHeight="1">
      <c r="A220" s="16"/>
      <c r="B220" s="9" t="s">
        <v>237</v>
      </c>
      <c r="C220" s="2">
        <v>16</v>
      </c>
      <c r="D220" s="30">
        <f t="shared" si="15"/>
        <v>44632</v>
      </c>
      <c r="E220" s="50" t="str">
        <f>los!C3</f>
        <v>SK K2 Prostějov</v>
      </c>
      <c r="F220" s="3" t="str">
        <f>los!C4</f>
        <v>FBC Přerov Predátoři</v>
      </c>
      <c r="G220" s="49" t="str">
        <f>los!C3</f>
        <v>SK K2 Prostějov</v>
      </c>
      <c r="H220" s="17"/>
    </row>
    <row r="221" spans="1:8" ht="9.75" customHeight="1">
      <c r="A221" s="16"/>
      <c r="B221" s="9" t="s">
        <v>238</v>
      </c>
      <c r="C221" s="2">
        <v>16</v>
      </c>
      <c r="D221" s="30">
        <f t="shared" si="15"/>
        <v>44632</v>
      </c>
      <c r="E221" s="3" t="str">
        <f>los!C6</f>
        <v>FBC Mohelnice U12</v>
      </c>
      <c r="F221" s="3" t="str">
        <f>los!C16</f>
        <v>FBS Olomouc 09</v>
      </c>
      <c r="G221" s="49" t="str">
        <f>los!C3</f>
        <v>SK K2 Prostějov</v>
      </c>
      <c r="H221" s="17"/>
    </row>
    <row r="222" spans="1:8" ht="9.75" customHeight="1">
      <c r="A222" s="16"/>
      <c r="B222" s="9" t="s">
        <v>239</v>
      </c>
      <c r="C222" s="2">
        <v>16</v>
      </c>
      <c r="D222" s="30">
        <f t="shared" si="15"/>
        <v>44632</v>
      </c>
      <c r="E222" s="50" t="str">
        <f>los!C4</f>
        <v>FBC Přerov Predátoři</v>
      </c>
      <c r="F222" s="50" t="str">
        <f>los!C12</f>
        <v>FBC TJ TATRAN LITOVEL</v>
      </c>
      <c r="G222" s="49" t="str">
        <f>los!C3</f>
        <v>SK K2 Prostějov</v>
      </c>
      <c r="H222" s="17"/>
    </row>
    <row r="223" spans="1:8" ht="9.75" customHeight="1">
      <c r="A223" s="16"/>
      <c r="B223" s="10" t="s">
        <v>240</v>
      </c>
      <c r="C223" s="11">
        <v>16</v>
      </c>
      <c r="D223" s="33">
        <f t="shared" si="15"/>
        <v>44632</v>
      </c>
      <c r="E223" s="52" t="str">
        <f>los!C3</f>
        <v>SK K2 Prostějov</v>
      </c>
      <c r="F223" s="52" t="str">
        <f>los!C6</f>
        <v>FBC Mohelnice U12</v>
      </c>
      <c r="G223" s="53" t="str">
        <f>los!C3</f>
        <v>SK K2 Prostějov</v>
      </c>
      <c r="H223" s="17"/>
    </row>
    <row r="224" spans="1:8" ht="4.5" customHeight="1">
      <c r="A224" s="18"/>
      <c r="B224" s="12"/>
      <c r="C224" s="13"/>
      <c r="D224" s="34"/>
      <c r="E224" s="55"/>
      <c r="F224" s="55"/>
      <c r="G224" s="55"/>
      <c r="H224" s="19"/>
    </row>
    <row r="225" spans="1:8" ht="9.75" customHeight="1">
      <c r="A225" s="13"/>
      <c r="B225" s="1"/>
      <c r="G225" s="4" t="s">
        <v>0</v>
      </c>
      <c r="H225" s="13"/>
    </row>
    <row r="226" spans="1:8" ht="4.5" customHeight="1">
      <c r="A226" s="14"/>
      <c r="B226" s="5"/>
      <c r="C226" s="6"/>
      <c r="D226" s="31"/>
      <c r="E226" s="44"/>
      <c r="F226" s="44"/>
      <c r="G226" s="45"/>
      <c r="H226" s="15"/>
    </row>
    <row r="227" spans="1:16" ht="9.75" customHeight="1">
      <c r="A227" s="16"/>
      <c r="B227" s="22"/>
      <c r="C227" s="23"/>
      <c r="E227" s="57" t="str">
        <f>los!C6</f>
        <v>FBC Mohelnice U12</v>
      </c>
      <c r="F227" s="22"/>
      <c r="H227" s="17"/>
      <c r="P227" s="20"/>
    </row>
    <row r="228" spans="1:16" ht="9.75" customHeight="1">
      <c r="A228" s="16"/>
      <c r="B228" s="22"/>
      <c r="C228" s="23"/>
      <c r="E228" s="57" t="str">
        <f>los!C4</f>
        <v>FBC Přerov Predátoři</v>
      </c>
      <c r="F228" s="22" t="str">
        <f>los!C12</f>
        <v>FBC TJ TATRAN LITOVEL</v>
      </c>
      <c r="H228" s="17"/>
      <c r="P228" s="20"/>
    </row>
    <row r="229" spans="1:8" ht="9.75" customHeight="1">
      <c r="A229" s="16"/>
      <c r="B229" s="22" t="s">
        <v>17</v>
      </c>
      <c r="C229" s="23" t="s">
        <v>23</v>
      </c>
      <c r="E229" s="57" t="str">
        <f>los!C11</f>
        <v>FBS Olomouc 10</v>
      </c>
      <c r="F229" s="22" t="str">
        <f>los!C9</f>
        <v>FBC Tornáda Lutín</v>
      </c>
      <c r="H229" s="17"/>
    </row>
    <row r="230" spans="1:8" ht="9.75" customHeight="1">
      <c r="A230" s="16"/>
      <c r="B230" s="7" t="s">
        <v>241</v>
      </c>
      <c r="C230" s="8">
        <v>17</v>
      </c>
      <c r="D230" s="32">
        <f>los!G17</f>
        <v>44647</v>
      </c>
      <c r="E230" s="56" t="str">
        <f>los!C5</f>
        <v>Fbc ČD Cargo Šternberk</v>
      </c>
      <c r="F230" s="56" t="str">
        <f>los!C14</f>
        <v>FBC ZŠ Uničov</v>
      </c>
      <c r="G230" s="48" t="str">
        <f>los!C14</f>
        <v>FBC ZŠ Uničov</v>
      </c>
      <c r="H230" s="17"/>
    </row>
    <row r="231" spans="1:8" ht="9.75" customHeight="1">
      <c r="A231" s="16"/>
      <c r="B231" s="9" t="s">
        <v>242</v>
      </c>
      <c r="C231" s="2">
        <v>17</v>
      </c>
      <c r="D231" s="30">
        <f>D230</f>
        <v>44647</v>
      </c>
      <c r="E231" s="3" t="str">
        <f>los!C7</f>
        <v>Fbc ČD Cargo Šternberk U11</v>
      </c>
      <c r="F231" s="3" t="str">
        <f>los!C13</f>
        <v>FBC Traweko Lipník</v>
      </c>
      <c r="G231" s="49" t="str">
        <f>los!C14</f>
        <v>FBC ZŠ Uničov</v>
      </c>
      <c r="H231" s="17"/>
    </row>
    <row r="232" spans="1:8" ht="9.75" customHeight="1">
      <c r="A232" s="16"/>
      <c r="B232" s="9" t="s">
        <v>243</v>
      </c>
      <c r="C232" s="2">
        <v>17</v>
      </c>
      <c r="D232" s="30">
        <f aca="true" t="shared" si="16" ref="D232:D239">D231</f>
        <v>44647</v>
      </c>
      <c r="E232" s="3" t="str">
        <f>los!C3</f>
        <v>SK K2 Prostějov</v>
      </c>
      <c r="F232" s="3" t="str">
        <f>los!C5</f>
        <v>Fbc ČD Cargo Šternberk</v>
      </c>
      <c r="G232" s="49" t="str">
        <f>los!C14</f>
        <v>FBC ZŠ Uničov</v>
      </c>
      <c r="H232" s="17"/>
    </row>
    <row r="233" spans="1:8" ht="9.75" customHeight="1">
      <c r="A233" s="16"/>
      <c r="B233" s="9" t="s">
        <v>244</v>
      </c>
      <c r="C233" s="2">
        <v>17</v>
      </c>
      <c r="D233" s="30">
        <f t="shared" si="16"/>
        <v>44647</v>
      </c>
      <c r="E233" s="3" t="str">
        <f>los!C7</f>
        <v>Fbc ČD Cargo Šternberk U11</v>
      </c>
      <c r="F233" s="3" t="str">
        <f>los!C14</f>
        <v>FBC ZŠ Uničov</v>
      </c>
      <c r="G233" s="49" t="str">
        <f>los!C14</f>
        <v>FBC ZŠ Uničov</v>
      </c>
      <c r="H233" s="17"/>
    </row>
    <row r="234" spans="1:8" ht="9.75" customHeight="1">
      <c r="A234" s="16"/>
      <c r="B234" s="9" t="s">
        <v>245</v>
      </c>
      <c r="C234" s="2">
        <v>17</v>
      </c>
      <c r="D234" s="30">
        <f t="shared" si="16"/>
        <v>44647</v>
      </c>
      <c r="E234" s="3" t="str">
        <f>los!C13</f>
        <v>FBC Traweko Lipník</v>
      </c>
      <c r="F234" s="3" t="str">
        <f>los!C3</f>
        <v>SK K2 Prostějov</v>
      </c>
      <c r="G234" s="49" t="str">
        <f>los!C14</f>
        <v>FBC ZŠ Uničov</v>
      </c>
      <c r="H234" s="17"/>
    </row>
    <row r="235" spans="1:16" ht="9.75" customHeight="1">
      <c r="A235" s="16"/>
      <c r="B235" s="9" t="s">
        <v>246</v>
      </c>
      <c r="C235" s="2">
        <v>17</v>
      </c>
      <c r="D235" s="30">
        <f t="shared" si="16"/>
        <v>44647</v>
      </c>
      <c r="E235" s="3" t="str">
        <f>los!C5</f>
        <v>Fbc ČD Cargo Šternberk</v>
      </c>
      <c r="F235" s="3" t="str">
        <f>los!C7</f>
        <v>Fbc ČD Cargo Šternberk U11</v>
      </c>
      <c r="G235" s="49" t="str">
        <f>los!C14</f>
        <v>FBC ZŠ Uničov</v>
      </c>
      <c r="H235" s="17"/>
      <c r="J235" s="21"/>
      <c r="K235" s="21"/>
      <c r="L235" s="21"/>
      <c r="M235" s="21"/>
      <c r="N235" s="21"/>
      <c r="O235" s="21"/>
      <c r="P235" s="21"/>
    </row>
    <row r="236" spans="1:16" ht="9.75" customHeight="1">
      <c r="A236" s="16"/>
      <c r="B236" s="9" t="s">
        <v>247</v>
      </c>
      <c r="C236" s="2">
        <v>17</v>
      </c>
      <c r="D236" s="30">
        <f t="shared" si="16"/>
        <v>44647</v>
      </c>
      <c r="E236" s="3" t="str">
        <f>los!C14</f>
        <v>FBC ZŠ Uničov</v>
      </c>
      <c r="F236" s="3" t="str">
        <f>los!C3</f>
        <v>SK K2 Prostějov</v>
      </c>
      <c r="G236" s="49" t="str">
        <f>los!C14</f>
        <v>FBC ZŠ Uničov</v>
      </c>
      <c r="H236" s="17"/>
      <c r="J236" s="21"/>
      <c r="K236" s="21"/>
      <c r="L236" s="21"/>
      <c r="M236" s="21"/>
      <c r="N236" s="21"/>
      <c r="O236" s="21"/>
      <c r="P236" s="21"/>
    </row>
    <row r="237" spans="1:16" ht="9.75" customHeight="1">
      <c r="A237" s="16"/>
      <c r="B237" s="9" t="s">
        <v>248</v>
      </c>
      <c r="C237" s="2">
        <v>17</v>
      </c>
      <c r="D237" s="30">
        <f t="shared" si="16"/>
        <v>44647</v>
      </c>
      <c r="E237" s="3" t="str">
        <f>los!C13</f>
        <v>FBC Traweko Lipník</v>
      </c>
      <c r="F237" s="3" t="str">
        <f>los!C5</f>
        <v>Fbc ČD Cargo Šternberk</v>
      </c>
      <c r="G237" s="49" t="str">
        <f>los!C14</f>
        <v>FBC ZŠ Uničov</v>
      </c>
      <c r="H237" s="17"/>
      <c r="J237" s="21"/>
      <c r="K237" s="21"/>
      <c r="L237" s="21"/>
      <c r="M237" s="21"/>
      <c r="N237" s="21"/>
      <c r="O237" s="21"/>
      <c r="P237" s="21"/>
    </row>
    <row r="238" spans="1:8" ht="9.75" customHeight="1">
      <c r="A238" s="16"/>
      <c r="B238" s="9" t="s">
        <v>249</v>
      </c>
      <c r="C238" s="2">
        <v>17</v>
      </c>
      <c r="D238" s="30">
        <f t="shared" si="16"/>
        <v>44647</v>
      </c>
      <c r="E238" s="3" t="str">
        <f>los!C3</f>
        <v>SK K2 Prostějov</v>
      </c>
      <c r="F238" s="3" t="str">
        <f>los!C7</f>
        <v>Fbc ČD Cargo Šternberk U11</v>
      </c>
      <c r="G238" s="49" t="str">
        <f>los!C14</f>
        <v>FBC ZŠ Uničov</v>
      </c>
      <c r="H238" s="17"/>
    </row>
    <row r="239" spans="1:8" ht="9.75" customHeight="1">
      <c r="A239" s="16"/>
      <c r="B239" s="10" t="s">
        <v>250</v>
      </c>
      <c r="C239" s="11">
        <v>17</v>
      </c>
      <c r="D239" s="33">
        <f t="shared" si="16"/>
        <v>44647</v>
      </c>
      <c r="E239" s="52" t="str">
        <f>los!C14</f>
        <v>FBC ZŠ Uničov</v>
      </c>
      <c r="F239" s="52" t="str">
        <f>los!C13</f>
        <v>FBC Traweko Lipník</v>
      </c>
      <c r="G239" s="53" t="str">
        <f>los!C14</f>
        <v>FBC ZŠ Uničov</v>
      </c>
      <c r="H239" s="17"/>
    </row>
    <row r="240" spans="1:8" ht="9.75" customHeight="1">
      <c r="A240" s="16"/>
      <c r="B240" s="1"/>
      <c r="H240" s="17"/>
    </row>
    <row r="241" spans="1:8" ht="9.75" customHeight="1">
      <c r="A241" s="16"/>
      <c r="B241" s="22" t="s">
        <v>18</v>
      </c>
      <c r="E241" s="57"/>
      <c r="F241" s="22"/>
      <c r="H241" s="17"/>
    </row>
    <row r="242" spans="1:8" ht="9.75" customHeight="1">
      <c r="A242" s="16"/>
      <c r="B242" s="7" t="s">
        <v>251</v>
      </c>
      <c r="C242" s="8">
        <v>18</v>
      </c>
      <c r="D242" s="32">
        <f>los!G18</f>
        <v>44646</v>
      </c>
      <c r="E242" s="56" t="str">
        <f>los!C2</f>
        <v>FBC Přerov Panteři</v>
      </c>
      <c r="F242" s="56" t="str">
        <f>los!C8</f>
        <v>FBC Hranice</v>
      </c>
      <c r="G242" s="48" t="str">
        <f>los!C8</f>
        <v>FBC Hranice</v>
      </c>
      <c r="H242" s="17"/>
    </row>
    <row r="243" spans="1:8" ht="9.75" customHeight="1">
      <c r="A243" s="16"/>
      <c r="B243" s="9" t="s">
        <v>252</v>
      </c>
      <c r="C243" s="2">
        <v>18</v>
      </c>
      <c r="D243" s="30">
        <f>D242</f>
        <v>44646</v>
      </c>
      <c r="E243" s="3" t="str">
        <f>los!C10</f>
        <v>FBC Mohelnice U11</v>
      </c>
      <c r="F243" s="3" t="str">
        <f>los!C15</f>
        <v>Asper Šumperk</v>
      </c>
      <c r="G243" s="49" t="str">
        <f>los!C8</f>
        <v>FBC Hranice</v>
      </c>
      <c r="H243" s="17"/>
    </row>
    <row r="244" spans="1:8" ht="9.75" customHeight="1">
      <c r="A244" s="16"/>
      <c r="B244" s="9" t="s">
        <v>253</v>
      </c>
      <c r="C244" s="2">
        <v>18</v>
      </c>
      <c r="D244" s="30">
        <f aca="true" t="shared" si="17" ref="D244:D251">D243</f>
        <v>44646</v>
      </c>
      <c r="E244" s="3" t="str">
        <f>los!C16</f>
        <v>FBS Olomouc 09</v>
      </c>
      <c r="F244" s="3" t="str">
        <f>los!C2</f>
        <v>FBC Přerov Panteři</v>
      </c>
      <c r="G244" s="49" t="str">
        <f>los!C8</f>
        <v>FBC Hranice</v>
      </c>
      <c r="H244" s="17"/>
    </row>
    <row r="245" spans="1:8" ht="9.75" customHeight="1">
      <c r="A245" s="16"/>
      <c r="B245" s="9" t="s">
        <v>254</v>
      </c>
      <c r="C245" s="2">
        <v>18</v>
      </c>
      <c r="D245" s="30">
        <f t="shared" si="17"/>
        <v>44646</v>
      </c>
      <c r="E245" s="3" t="str">
        <f>los!C10</f>
        <v>FBC Mohelnice U11</v>
      </c>
      <c r="F245" s="3" t="str">
        <f>los!C8</f>
        <v>FBC Hranice</v>
      </c>
      <c r="G245" s="49" t="str">
        <f>los!C8</f>
        <v>FBC Hranice</v>
      </c>
      <c r="H245" s="17"/>
    </row>
    <row r="246" spans="1:8" ht="9.75" customHeight="1">
      <c r="A246" s="16"/>
      <c r="B246" s="9" t="s">
        <v>255</v>
      </c>
      <c r="C246" s="2">
        <v>18</v>
      </c>
      <c r="D246" s="30">
        <f t="shared" si="17"/>
        <v>44646</v>
      </c>
      <c r="E246" s="3" t="str">
        <f>los!C15</f>
        <v>Asper Šumperk</v>
      </c>
      <c r="F246" s="3" t="str">
        <f>los!C16</f>
        <v>FBS Olomouc 09</v>
      </c>
      <c r="G246" s="49" t="str">
        <f>los!C8</f>
        <v>FBC Hranice</v>
      </c>
      <c r="H246" s="17"/>
    </row>
    <row r="247" spans="1:8" ht="9.75" customHeight="1">
      <c r="A247" s="16"/>
      <c r="B247" s="9" t="s">
        <v>256</v>
      </c>
      <c r="C247" s="2">
        <v>18</v>
      </c>
      <c r="D247" s="30">
        <f t="shared" si="17"/>
        <v>44646</v>
      </c>
      <c r="E247" s="3" t="str">
        <f>los!C2</f>
        <v>FBC Přerov Panteři</v>
      </c>
      <c r="F247" s="3" t="str">
        <f>los!C10</f>
        <v>FBC Mohelnice U11</v>
      </c>
      <c r="G247" s="49" t="str">
        <f>los!C8</f>
        <v>FBC Hranice</v>
      </c>
      <c r="H247" s="17"/>
    </row>
    <row r="248" spans="1:8" ht="9.75" customHeight="1">
      <c r="A248" s="16"/>
      <c r="B248" s="9" t="s">
        <v>257</v>
      </c>
      <c r="C248" s="2">
        <v>18</v>
      </c>
      <c r="D248" s="30">
        <f t="shared" si="17"/>
        <v>44646</v>
      </c>
      <c r="E248" s="3" t="str">
        <f>los!C8</f>
        <v>FBC Hranice</v>
      </c>
      <c r="F248" s="3" t="str">
        <f>los!C16</f>
        <v>FBS Olomouc 09</v>
      </c>
      <c r="G248" s="49" t="str">
        <f>los!C8</f>
        <v>FBC Hranice</v>
      </c>
      <c r="H248" s="17"/>
    </row>
    <row r="249" spans="1:8" ht="9.75" customHeight="1">
      <c r="A249" s="16"/>
      <c r="B249" s="9" t="s">
        <v>258</v>
      </c>
      <c r="C249" s="2">
        <v>18</v>
      </c>
      <c r="D249" s="30">
        <f t="shared" si="17"/>
        <v>44646</v>
      </c>
      <c r="E249" s="3" t="str">
        <f>los!C15</f>
        <v>Asper Šumperk</v>
      </c>
      <c r="F249" s="3" t="str">
        <f>los!C2</f>
        <v>FBC Přerov Panteři</v>
      </c>
      <c r="G249" s="49" t="str">
        <f>los!C8</f>
        <v>FBC Hranice</v>
      </c>
      <c r="H249" s="17"/>
    </row>
    <row r="250" spans="1:8" ht="9.75" customHeight="1">
      <c r="A250" s="16"/>
      <c r="B250" s="9" t="s">
        <v>259</v>
      </c>
      <c r="C250" s="2">
        <v>18</v>
      </c>
      <c r="D250" s="30">
        <f t="shared" si="17"/>
        <v>44646</v>
      </c>
      <c r="E250" s="3" t="str">
        <f>los!C16</f>
        <v>FBS Olomouc 09</v>
      </c>
      <c r="F250" s="3" t="str">
        <f>los!C10</f>
        <v>FBC Mohelnice U11</v>
      </c>
      <c r="G250" s="49" t="str">
        <f>los!C8</f>
        <v>FBC Hranice</v>
      </c>
      <c r="H250" s="17"/>
    </row>
    <row r="251" spans="1:8" ht="9.75" customHeight="1">
      <c r="A251" s="16"/>
      <c r="B251" s="10" t="s">
        <v>260</v>
      </c>
      <c r="C251" s="11">
        <v>18</v>
      </c>
      <c r="D251" s="33">
        <f t="shared" si="17"/>
        <v>44646</v>
      </c>
      <c r="E251" s="52" t="str">
        <f>los!C8</f>
        <v>FBC Hranice</v>
      </c>
      <c r="F251" s="52" t="str">
        <f>los!C15</f>
        <v>Asper Šumperk</v>
      </c>
      <c r="G251" s="53" t="str">
        <f>los!C8</f>
        <v>FBC Hranice</v>
      </c>
      <c r="H251" s="17"/>
    </row>
    <row r="252" spans="1:8" ht="4.5" customHeight="1">
      <c r="A252" s="18"/>
      <c r="B252" s="12"/>
      <c r="C252" s="13"/>
      <c r="D252" s="34"/>
      <c r="E252" s="55"/>
      <c r="F252" s="55"/>
      <c r="G252" s="55"/>
      <c r="H252" s="19"/>
    </row>
    <row r="253" spans="1:8" ht="9.75" customHeight="1">
      <c r="A253" s="13"/>
      <c r="B253" s="1"/>
      <c r="H253" s="13"/>
    </row>
    <row r="254" spans="1:8" ht="4.5" customHeight="1">
      <c r="A254" s="14"/>
      <c r="B254" s="5"/>
      <c r="C254" s="6"/>
      <c r="D254" s="31"/>
      <c r="E254" s="44"/>
      <c r="F254" s="44"/>
      <c r="G254" s="45"/>
      <c r="H254" s="15"/>
    </row>
    <row r="255" spans="1:16" ht="9.75" customHeight="1">
      <c r="A255" s="16"/>
      <c r="B255" s="22"/>
      <c r="C255" s="23"/>
      <c r="E255" s="57" t="str">
        <f>los!C2</f>
        <v>FBC Přerov Panteři</v>
      </c>
      <c r="F255" s="22"/>
      <c r="H255" s="17"/>
      <c r="P255" s="20"/>
    </row>
    <row r="256" spans="1:16" ht="9.75" customHeight="1">
      <c r="A256" s="16"/>
      <c r="B256" s="22"/>
      <c r="C256" s="23"/>
      <c r="E256" s="57" t="str">
        <f>los!C3</f>
        <v>SK K2 Prostějov</v>
      </c>
      <c r="F256" s="22" t="str">
        <f>los!C15</f>
        <v>Asper Šumperk</v>
      </c>
      <c r="H256" s="17"/>
      <c r="P256" s="20"/>
    </row>
    <row r="257" spans="1:9" ht="9.75" customHeight="1">
      <c r="A257" s="16"/>
      <c r="B257" s="22" t="s">
        <v>19</v>
      </c>
      <c r="C257" s="23" t="s">
        <v>23</v>
      </c>
      <c r="E257" s="57" t="str">
        <f>los!C14</f>
        <v>FBC ZŠ Uničov</v>
      </c>
      <c r="F257" s="22" t="str">
        <f>los!C16</f>
        <v>FBS Olomouc 09</v>
      </c>
      <c r="H257" s="17"/>
      <c r="I257" s="1"/>
    </row>
    <row r="258" spans="1:8" ht="9.75" customHeight="1">
      <c r="A258" s="16"/>
      <c r="B258" s="7" t="s">
        <v>261</v>
      </c>
      <c r="C258" s="8">
        <v>19</v>
      </c>
      <c r="D258" s="32">
        <f>los!G19</f>
        <v>44661</v>
      </c>
      <c r="E258" s="56" t="str">
        <f>los!C10</f>
        <v>FBC Mohelnice U11</v>
      </c>
      <c r="F258" s="56" t="str">
        <f>los!C6</f>
        <v>FBC Mohelnice U12</v>
      </c>
      <c r="G258" s="48" t="str">
        <f>los!C6</f>
        <v>FBC Mohelnice U12</v>
      </c>
      <c r="H258" s="17"/>
    </row>
    <row r="259" spans="1:8" ht="9.75" customHeight="1">
      <c r="A259" s="16"/>
      <c r="B259" s="9" t="s">
        <v>262</v>
      </c>
      <c r="C259" s="2">
        <v>19</v>
      </c>
      <c r="D259" s="30">
        <f>D258</f>
        <v>44661</v>
      </c>
      <c r="E259" s="3" t="str">
        <f>los!C13</f>
        <v>FBC Traweko Lipník</v>
      </c>
      <c r="F259" s="3" t="str">
        <f>los!C11</f>
        <v>FBS Olomouc 10</v>
      </c>
      <c r="G259" s="49" t="str">
        <f>los!C6</f>
        <v>FBC Mohelnice U12</v>
      </c>
      <c r="H259" s="17"/>
    </row>
    <row r="260" spans="1:8" ht="9.75" customHeight="1">
      <c r="A260" s="16"/>
      <c r="B260" s="9" t="s">
        <v>263</v>
      </c>
      <c r="C260" s="2">
        <v>19</v>
      </c>
      <c r="D260" s="30">
        <f aca="true" t="shared" si="18" ref="D260:D267">D259</f>
        <v>44661</v>
      </c>
      <c r="E260" s="3" t="str">
        <f>los!C5</f>
        <v>Fbc ČD Cargo Šternberk</v>
      </c>
      <c r="F260" s="3" t="str">
        <f>los!C10</f>
        <v>FBC Mohelnice U11</v>
      </c>
      <c r="G260" s="49" t="str">
        <f>los!C6</f>
        <v>FBC Mohelnice U12</v>
      </c>
      <c r="H260" s="17"/>
    </row>
    <row r="261" spans="1:8" ht="9.75" customHeight="1">
      <c r="A261" s="16"/>
      <c r="B261" s="9" t="s">
        <v>264</v>
      </c>
      <c r="C261" s="2">
        <v>19</v>
      </c>
      <c r="D261" s="30">
        <f t="shared" si="18"/>
        <v>44661</v>
      </c>
      <c r="E261" s="3" t="str">
        <f>los!C13</f>
        <v>FBC Traweko Lipník</v>
      </c>
      <c r="F261" s="3" t="str">
        <f>los!C6</f>
        <v>FBC Mohelnice U12</v>
      </c>
      <c r="G261" s="49" t="str">
        <f>los!C6</f>
        <v>FBC Mohelnice U12</v>
      </c>
      <c r="H261" s="17"/>
    </row>
    <row r="262" spans="1:8" ht="9.75" customHeight="1">
      <c r="A262" s="16"/>
      <c r="B262" s="9" t="s">
        <v>265</v>
      </c>
      <c r="C262" s="2">
        <v>19</v>
      </c>
      <c r="D262" s="30">
        <f t="shared" si="18"/>
        <v>44661</v>
      </c>
      <c r="E262" s="3" t="str">
        <f>los!C11</f>
        <v>FBS Olomouc 10</v>
      </c>
      <c r="F262" s="3" t="str">
        <f>los!C5</f>
        <v>Fbc ČD Cargo Šternberk</v>
      </c>
      <c r="G262" s="49" t="str">
        <f>los!C6</f>
        <v>FBC Mohelnice U12</v>
      </c>
      <c r="H262" s="17"/>
    </row>
    <row r="263" spans="1:8" ht="9.75" customHeight="1">
      <c r="A263" s="16"/>
      <c r="B263" s="9" t="s">
        <v>266</v>
      </c>
      <c r="C263" s="2">
        <v>19</v>
      </c>
      <c r="D263" s="30">
        <f t="shared" si="18"/>
        <v>44661</v>
      </c>
      <c r="E263" s="3" t="str">
        <f>los!C10</f>
        <v>FBC Mohelnice U11</v>
      </c>
      <c r="F263" s="3" t="str">
        <f>los!C13</f>
        <v>FBC Traweko Lipník</v>
      </c>
      <c r="G263" s="49" t="str">
        <f>los!C6</f>
        <v>FBC Mohelnice U12</v>
      </c>
      <c r="H263" s="17"/>
    </row>
    <row r="264" spans="1:8" ht="9.75" customHeight="1">
      <c r="A264" s="16"/>
      <c r="B264" s="9" t="s">
        <v>267</v>
      </c>
      <c r="C264" s="2">
        <v>19</v>
      </c>
      <c r="D264" s="30">
        <f t="shared" si="18"/>
        <v>44661</v>
      </c>
      <c r="E264" s="3" t="str">
        <f>los!C6</f>
        <v>FBC Mohelnice U12</v>
      </c>
      <c r="F264" s="3" t="str">
        <f>los!C5</f>
        <v>Fbc ČD Cargo Šternberk</v>
      </c>
      <c r="G264" s="49" t="str">
        <f>los!C6</f>
        <v>FBC Mohelnice U12</v>
      </c>
      <c r="H264" s="17"/>
    </row>
    <row r="265" spans="1:8" ht="9.75" customHeight="1">
      <c r="A265" s="16"/>
      <c r="B265" s="9" t="s">
        <v>268</v>
      </c>
      <c r="C265" s="2">
        <v>19</v>
      </c>
      <c r="D265" s="30">
        <f t="shared" si="18"/>
        <v>44661</v>
      </c>
      <c r="E265" s="3" t="str">
        <f>los!C11</f>
        <v>FBS Olomouc 10</v>
      </c>
      <c r="F265" s="3" t="str">
        <f>los!C10</f>
        <v>FBC Mohelnice U11</v>
      </c>
      <c r="G265" s="49" t="str">
        <f>los!C6</f>
        <v>FBC Mohelnice U12</v>
      </c>
      <c r="H265" s="17"/>
    </row>
    <row r="266" spans="1:8" ht="9.75" customHeight="1">
      <c r="A266" s="16"/>
      <c r="B266" s="9" t="s">
        <v>269</v>
      </c>
      <c r="C266" s="2">
        <v>19</v>
      </c>
      <c r="D266" s="30">
        <f t="shared" si="18"/>
        <v>44661</v>
      </c>
      <c r="E266" s="3" t="str">
        <f>los!C5</f>
        <v>Fbc ČD Cargo Šternberk</v>
      </c>
      <c r="F266" s="3" t="str">
        <f>los!C13</f>
        <v>FBC Traweko Lipník</v>
      </c>
      <c r="G266" s="49" t="str">
        <f>los!C6</f>
        <v>FBC Mohelnice U12</v>
      </c>
      <c r="H266" s="17"/>
    </row>
    <row r="267" spans="1:8" ht="9.75" customHeight="1">
      <c r="A267" s="16"/>
      <c r="B267" s="10" t="s">
        <v>270</v>
      </c>
      <c r="C267" s="11">
        <v>19</v>
      </c>
      <c r="D267" s="33">
        <f t="shared" si="18"/>
        <v>44661</v>
      </c>
      <c r="E267" s="52" t="str">
        <f>los!C6</f>
        <v>FBC Mohelnice U12</v>
      </c>
      <c r="F267" s="52" t="str">
        <f>los!C11</f>
        <v>FBS Olomouc 10</v>
      </c>
      <c r="G267" s="53" t="str">
        <f>los!C6</f>
        <v>FBC Mohelnice U12</v>
      </c>
      <c r="H267" s="17"/>
    </row>
    <row r="268" spans="1:8" ht="9.75" customHeight="1">
      <c r="A268" s="16"/>
      <c r="B268" s="1"/>
      <c r="H268" s="17"/>
    </row>
    <row r="269" spans="1:8" ht="9.75" customHeight="1">
      <c r="A269" s="16"/>
      <c r="B269" s="22" t="s">
        <v>20</v>
      </c>
      <c r="E269" s="54"/>
      <c r="H269" s="17"/>
    </row>
    <row r="270" spans="1:8" ht="9.75" customHeight="1">
      <c r="A270" s="16"/>
      <c r="B270" s="7" t="s">
        <v>271</v>
      </c>
      <c r="C270" s="8">
        <v>20</v>
      </c>
      <c r="D270" s="32">
        <f>los!G20</f>
        <v>44661</v>
      </c>
      <c r="E270" s="56" t="str">
        <f>los!C12</f>
        <v>FBC TJ TATRAN LITOVEL</v>
      </c>
      <c r="F270" s="56" t="str">
        <f>los!C9</f>
        <v>FBC Tornáda Lutín</v>
      </c>
      <c r="G270" s="48" t="str">
        <f>los!C9</f>
        <v>FBC Tornáda Lutín</v>
      </c>
      <c r="H270" s="17"/>
    </row>
    <row r="271" spans="1:8" ht="9.75" customHeight="1">
      <c r="A271" s="16"/>
      <c r="B271" s="9" t="s">
        <v>272</v>
      </c>
      <c r="C271" s="2">
        <v>20</v>
      </c>
      <c r="D271" s="30">
        <f>D270</f>
        <v>44661</v>
      </c>
      <c r="E271" s="50" t="str">
        <f>los!C8</f>
        <v>FBC Hranice</v>
      </c>
      <c r="F271" s="50" t="str">
        <f>los!C4</f>
        <v>FBC Přerov Predátoři</v>
      </c>
      <c r="G271" s="49" t="str">
        <f>los!C9</f>
        <v>FBC Tornáda Lutín</v>
      </c>
      <c r="H271" s="17"/>
    </row>
    <row r="272" spans="1:8" ht="9.75" customHeight="1">
      <c r="A272" s="16"/>
      <c r="B272" s="9" t="s">
        <v>273</v>
      </c>
      <c r="C272" s="2">
        <v>20</v>
      </c>
      <c r="D272" s="30">
        <f aca="true" t="shared" si="19" ref="D272:D279">D271</f>
        <v>44661</v>
      </c>
      <c r="E272" s="3" t="str">
        <f>los!C7</f>
        <v>Fbc ČD Cargo Šternberk U11</v>
      </c>
      <c r="F272" s="3" t="str">
        <f>los!C12</f>
        <v>FBC TJ TATRAN LITOVEL</v>
      </c>
      <c r="G272" s="49" t="str">
        <f>los!C9</f>
        <v>FBC Tornáda Lutín</v>
      </c>
      <c r="H272" s="17"/>
    </row>
    <row r="273" spans="1:8" ht="9.75" customHeight="1">
      <c r="A273" s="16"/>
      <c r="B273" s="9" t="s">
        <v>274</v>
      </c>
      <c r="C273" s="2">
        <v>20</v>
      </c>
      <c r="D273" s="30">
        <f t="shared" si="19"/>
        <v>44661</v>
      </c>
      <c r="E273" s="3" t="str">
        <f>los!C8</f>
        <v>FBC Hranice</v>
      </c>
      <c r="F273" s="50" t="str">
        <f>los!C9</f>
        <v>FBC Tornáda Lutín</v>
      </c>
      <c r="G273" s="49" t="str">
        <f>los!C9</f>
        <v>FBC Tornáda Lutín</v>
      </c>
      <c r="H273" s="17"/>
    </row>
    <row r="274" spans="1:8" ht="9.75" customHeight="1">
      <c r="A274" s="16"/>
      <c r="B274" s="9" t="s">
        <v>275</v>
      </c>
      <c r="C274" s="2">
        <v>20</v>
      </c>
      <c r="D274" s="30">
        <f t="shared" si="19"/>
        <v>44661</v>
      </c>
      <c r="E274" s="50" t="str">
        <f>los!C4</f>
        <v>FBC Přerov Predátoři</v>
      </c>
      <c r="F274" s="3" t="str">
        <f>los!C7</f>
        <v>Fbc ČD Cargo Šternberk U11</v>
      </c>
      <c r="G274" s="49" t="str">
        <f>los!C9</f>
        <v>FBC Tornáda Lutín</v>
      </c>
      <c r="H274" s="17"/>
    </row>
    <row r="275" spans="1:8" ht="9.75" customHeight="1">
      <c r="A275" s="16"/>
      <c r="B275" s="9" t="s">
        <v>276</v>
      </c>
      <c r="C275" s="2">
        <v>20</v>
      </c>
      <c r="D275" s="30">
        <f t="shared" si="19"/>
        <v>44661</v>
      </c>
      <c r="E275" s="3" t="str">
        <f>los!C12</f>
        <v>FBC TJ TATRAN LITOVEL</v>
      </c>
      <c r="F275" s="50" t="str">
        <f>los!C8</f>
        <v>FBC Hranice</v>
      </c>
      <c r="G275" s="49" t="str">
        <f>los!C9</f>
        <v>FBC Tornáda Lutín</v>
      </c>
      <c r="H275" s="17"/>
    </row>
    <row r="276" spans="1:16" ht="9.75" customHeight="1">
      <c r="A276" s="16"/>
      <c r="B276" s="9" t="s">
        <v>277</v>
      </c>
      <c r="C276" s="2">
        <v>20</v>
      </c>
      <c r="D276" s="30">
        <f t="shared" si="19"/>
        <v>44661</v>
      </c>
      <c r="E276" s="3" t="str">
        <f>los!C9</f>
        <v>FBC Tornáda Lutín</v>
      </c>
      <c r="F276" s="3" t="str">
        <f>los!C7</f>
        <v>Fbc ČD Cargo Šternberk U11</v>
      </c>
      <c r="G276" s="49" t="str">
        <f>los!C9</f>
        <v>FBC Tornáda Lutín</v>
      </c>
      <c r="H276" s="17"/>
      <c r="J276" s="21"/>
      <c r="K276" s="21"/>
      <c r="L276" s="21"/>
      <c r="M276" s="21"/>
      <c r="N276" s="21"/>
      <c r="O276" s="21"/>
      <c r="P276" s="21"/>
    </row>
    <row r="277" spans="1:16" ht="9.75" customHeight="1">
      <c r="A277" s="16"/>
      <c r="B277" s="9" t="s">
        <v>278</v>
      </c>
      <c r="C277" s="2">
        <v>20</v>
      </c>
      <c r="D277" s="30">
        <f t="shared" si="19"/>
        <v>44661</v>
      </c>
      <c r="E277" s="50" t="str">
        <f>los!C4</f>
        <v>FBC Přerov Predátoři</v>
      </c>
      <c r="F277" s="3" t="str">
        <f>los!C12</f>
        <v>FBC TJ TATRAN LITOVEL</v>
      </c>
      <c r="G277" s="49" t="str">
        <f>los!C9</f>
        <v>FBC Tornáda Lutín</v>
      </c>
      <c r="H277" s="17"/>
      <c r="J277" s="21"/>
      <c r="K277" s="21"/>
      <c r="L277" s="21"/>
      <c r="M277" s="21"/>
      <c r="N277" s="21"/>
      <c r="O277" s="21"/>
      <c r="P277" s="21"/>
    </row>
    <row r="278" spans="1:16" ht="9.75" customHeight="1">
      <c r="A278" s="16"/>
      <c r="B278" s="9" t="s">
        <v>279</v>
      </c>
      <c r="C278" s="2">
        <v>20</v>
      </c>
      <c r="D278" s="30">
        <f t="shared" si="19"/>
        <v>44661</v>
      </c>
      <c r="E278" s="50" t="str">
        <f>los!C7</f>
        <v>Fbc ČD Cargo Šternberk U11</v>
      </c>
      <c r="F278" s="3" t="str">
        <f>los!C8</f>
        <v>FBC Hranice</v>
      </c>
      <c r="G278" s="49" t="str">
        <f>los!C9</f>
        <v>FBC Tornáda Lutín</v>
      </c>
      <c r="H278" s="17"/>
      <c r="J278" s="21"/>
      <c r="K278" s="21"/>
      <c r="L278" s="21"/>
      <c r="M278" s="21"/>
      <c r="N278" s="21"/>
      <c r="O278" s="21"/>
      <c r="P278" s="21"/>
    </row>
    <row r="279" spans="1:8" ht="9.75" customHeight="1">
      <c r="A279" s="16"/>
      <c r="B279" s="10" t="s">
        <v>280</v>
      </c>
      <c r="C279" s="11">
        <v>20</v>
      </c>
      <c r="D279" s="33">
        <f t="shared" si="19"/>
        <v>44661</v>
      </c>
      <c r="E279" s="52" t="str">
        <f>los!C9</f>
        <v>FBC Tornáda Lutín</v>
      </c>
      <c r="F279" s="51" t="str">
        <f>los!C4</f>
        <v>FBC Přerov Predátoři</v>
      </c>
      <c r="G279" s="53" t="str">
        <f>los!C9</f>
        <v>FBC Tornáda Lutín</v>
      </c>
      <c r="H279" s="17"/>
    </row>
    <row r="280" spans="1:8" ht="4.5" customHeight="1">
      <c r="A280" s="18"/>
      <c r="B280" s="12"/>
      <c r="C280" s="13"/>
      <c r="D280" s="34"/>
      <c r="E280" s="55"/>
      <c r="F280" s="55"/>
      <c r="G280" s="55"/>
      <c r="H280" s="19"/>
    </row>
    <row r="281" spans="2:7" ht="9.75" customHeight="1">
      <c r="B281" s="1"/>
      <c r="G281" s="4" t="s">
        <v>0</v>
      </c>
    </row>
    <row r="282" spans="1:8" ht="4.5" customHeight="1">
      <c r="A282" s="14"/>
      <c r="B282" s="5"/>
      <c r="C282" s="6"/>
      <c r="D282" s="31"/>
      <c r="E282" s="44"/>
      <c r="F282" s="44"/>
      <c r="G282" s="45"/>
      <c r="H282" s="15"/>
    </row>
    <row r="283" spans="1:16" ht="9.75" customHeight="1">
      <c r="A283" s="16"/>
      <c r="B283" s="22"/>
      <c r="C283" s="23"/>
      <c r="E283" s="46" t="str">
        <f>los!C5</f>
        <v>Fbc ČD Cargo Šternberk</v>
      </c>
      <c r="F283" s="22"/>
      <c r="H283" s="17"/>
      <c r="P283" s="20"/>
    </row>
    <row r="284" spans="1:16" ht="9.75" customHeight="1">
      <c r="A284" s="16"/>
      <c r="B284" s="22"/>
      <c r="C284" s="23"/>
      <c r="E284" s="46" t="str">
        <f>los!C7</f>
        <v>Fbc ČD Cargo Šternberk U11</v>
      </c>
      <c r="F284" s="22" t="str">
        <f>los!C10</f>
        <v>FBC Mohelnice U11</v>
      </c>
      <c r="H284" s="17"/>
      <c r="P284" s="20"/>
    </row>
    <row r="285" spans="1:8" ht="9.75" customHeight="1">
      <c r="A285" s="16"/>
      <c r="B285" s="22" t="s">
        <v>21</v>
      </c>
      <c r="C285" s="23" t="s">
        <v>23</v>
      </c>
      <c r="E285" s="46" t="str">
        <f>los!C8</f>
        <v>FBC Hranice</v>
      </c>
      <c r="F285" s="22" t="str">
        <f>los!C13</f>
        <v>FBC Traweko Lipník</v>
      </c>
      <c r="H285" s="17"/>
    </row>
    <row r="286" spans="1:8" ht="9.75" customHeight="1">
      <c r="A286" s="16"/>
      <c r="B286" s="7" t="s">
        <v>281</v>
      </c>
      <c r="C286" s="8">
        <v>21</v>
      </c>
      <c r="D286" s="32">
        <f>los!G21</f>
        <v>44681</v>
      </c>
      <c r="E286" s="56" t="str">
        <f>los!C2</f>
        <v>FBC Přerov Panteři</v>
      </c>
      <c r="F286" s="56" t="str">
        <f>los!C3</f>
        <v>SK K2 Prostějov</v>
      </c>
      <c r="G286" s="48" t="str">
        <f>los!C3</f>
        <v>SK K2 Prostějov</v>
      </c>
      <c r="H286" s="17"/>
    </row>
    <row r="287" spans="1:8" ht="9.75" customHeight="1">
      <c r="A287" s="16"/>
      <c r="B287" s="9" t="s">
        <v>282</v>
      </c>
      <c r="C287" s="2">
        <v>21</v>
      </c>
      <c r="D287" s="30">
        <f>D286</f>
        <v>44681</v>
      </c>
      <c r="E287" s="3" t="str">
        <f>los!C12</f>
        <v>FBC TJ TATRAN LITOVEL</v>
      </c>
      <c r="F287" s="3" t="str">
        <f>los!C14</f>
        <v>FBC ZŠ Uničov</v>
      </c>
      <c r="G287" s="49" t="str">
        <f>los!C3</f>
        <v>SK K2 Prostějov</v>
      </c>
      <c r="H287" s="17"/>
    </row>
    <row r="288" spans="1:8" ht="9.75" customHeight="1">
      <c r="A288" s="16"/>
      <c r="B288" s="9" t="s">
        <v>283</v>
      </c>
      <c r="C288" s="2">
        <v>21</v>
      </c>
      <c r="D288" s="30">
        <f aca="true" t="shared" si="20" ref="D288:D295">D287</f>
        <v>44681</v>
      </c>
      <c r="E288" s="3" t="str">
        <f>los!C6</f>
        <v>FBC Mohelnice U12</v>
      </c>
      <c r="F288" s="3" t="str">
        <f>los!C2</f>
        <v>FBC Přerov Panteři</v>
      </c>
      <c r="G288" s="49" t="str">
        <f>los!C3</f>
        <v>SK K2 Prostějov</v>
      </c>
      <c r="H288" s="17"/>
    </row>
    <row r="289" spans="1:8" ht="9.75" customHeight="1">
      <c r="A289" s="16"/>
      <c r="B289" s="9" t="s">
        <v>284</v>
      </c>
      <c r="C289" s="2">
        <v>21</v>
      </c>
      <c r="D289" s="30">
        <f t="shared" si="20"/>
        <v>44681</v>
      </c>
      <c r="E289" s="3" t="str">
        <f>los!C12</f>
        <v>FBC TJ TATRAN LITOVEL</v>
      </c>
      <c r="F289" s="3" t="str">
        <f>los!C3</f>
        <v>SK K2 Prostějov</v>
      </c>
      <c r="G289" s="49" t="str">
        <f>los!C3</f>
        <v>SK K2 Prostějov</v>
      </c>
      <c r="H289" s="17"/>
    </row>
    <row r="290" spans="1:8" ht="9.75" customHeight="1">
      <c r="A290" s="16"/>
      <c r="B290" s="9" t="s">
        <v>285</v>
      </c>
      <c r="C290" s="2">
        <v>21</v>
      </c>
      <c r="D290" s="30">
        <f t="shared" si="20"/>
        <v>44681</v>
      </c>
      <c r="E290" s="3" t="str">
        <f>los!C14</f>
        <v>FBC ZŠ Uničov</v>
      </c>
      <c r="F290" s="3" t="str">
        <f>los!C6</f>
        <v>FBC Mohelnice U12</v>
      </c>
      <c r="G290" s="49" t="str">
        <f>los!C3</f>
        <v>SK K2 Prostějov</v>
      </c>
      <c r="H290" s="17"/>
    </row>
    <row r="291" spans="1:16" ht="9.75" customHeight="1">
      <c r="A291" s="16"/>
      <c r="B291" s="9" t="s">
        <v>286</v>
      </c>
      <c r="C291" s="2">
        <v>21</v>
      </c>
      <c r="D291" s="30">
        <f t="shared" si="20"/>
        <v>44681</v>
      </c>
      <c r="E291" s="3" t="str">
        <f>los!C2</f>
        <v>FBC Přerov Panteři</v>
      </c>
      <c r="F291" s="3" t="str">
        <f>los!C12</f>
        <v>FBC TJ TATRAN LITOVEL</v>
      </c>
      <c r="G291" s="49" t="str">
        <f>los!C3</f>
        <v>SK K2 Prostějov</v>
      </c>
      <c r="H291" s="17"/>
      <c r="J291" s="21"/>
      <c r="K291" s="21"/>
      <c r="L291" s="21"/>
      <c r="M291" s="21"/>
      <c r="N291" s="21"/>
      <c r="O291" s="21"/>
      <c r="P291" s="21"/>
    </row>
    <row r="292" spans="1:16" ht="9.75" customHeight="1">
      <c r="A292" s="16"/>
      <c r="B292" s="9" t="s">
        <v>287</v>
      </c>
      <c r="C292" s="2">
        <v>21</v>
      </c>
      <c r="D292" s="30">
        <f t="shared" si="20"/>
        <v>44681</v>
      </c>
      <c r="E292" s="3" t="str">
        <f>los!C3</f>
        <v>SK K2 Prostějov</v>
      </c>
      <c r="F292" s="3" t="str">
        <f>los!C6</f>
        <v>FBC Mohelnice U12</v>
      </c>
      <c r="G292" s="49" t="str">
        <f>los!C3</f>
        <v>SK K2 Prostějov</v>
      </c>
      <c r="H292" s="17"/>
      <c r="J292" s="21"/>
      <c r="K292" s="21"/>
      <c r="L292" s="21"/>
      <c r="M292" s="21"/>
      <c r="N292" s="21"/>
      <c r="O292" s="21"/>
      <c r="P292" s="21"/>
    </row>
    <row r="293" spans="1:16" ht="9.75" customHeight="1">
      <c r="A293" s="16"/>
      <c r="B293" s="9" t="s">
        <v>288</v>
      </c>
      <c r="C293" s="2">
        <v>21</v>
      </c>
      <c r="D293" s="30">
        <f t="shared" si="20"/>
        <v>44681</v>
      </c>
      <c r="E293" s="3" t="str">
        <f>los!C14</f>
        <v>FBC ZŠ Uničov</v>
      </c>
      <c r="F293" s="3" t="str">
        <f>los!C2</f>
        <v>FBC Přerov Panteři</v>
      </c>
      <c r="G293" s="49" t="str">
        <f>los!C3</f>
        <v>SK K2 Prostějov</v>
      </c>
      <c r="H293" s="17"/>
      <c r="J293" s="21"/>
      <c r="K293" s="21"/>
      <c r="L293" s="21"/>
      <c r="M293" s="21"/>
      <c r="N293" s="21"/>
      <c r="O293" s="21"/>
      <c r="P293" s="21"/>
    </row>
    <row r="294" spans="1:8" ht="9.75" customHeight="1">
      <c r="A294" s="16"/>
      <c r="B294" s="9" t="s">
        <v>289</v>
      </c>
      <c r="C294" s="2">
        <v>21</v>
      </c>
      <c r="D294" s="30">
        <f t="shared" si="20"/>
        <v>44681</v>
      </c>
      <c r="E294" s="3" t="str">
        <f>los!C6</f>
        <v>FBC Mohelnice U12</v>
      </c>
      <c r="F294" s="3" t="str">
        <f>los!C12</f>
        <v>FBC TJ TATRAN LITOVEL</v>
      </c>
      <c r="G294" s="49" t="str">
        <f>los!C3</f>
        <v>SK K2 Prostějov</v>
      </c>
      <c r="H294" s="17"/>
    </row>
    <row r="295" spans="1:8" ht="9.75" customHeight="1">
      <c r="A295" s="16"/>
      <c r="B295" s="10" t="s">
        <v>290</v>
      </c>
      <c r="C295" s="11">
        <v>21</v>
      </c>
      <c r="D295" s="33">
        <f t="shared" si="20"/>
        <v>44681</v>
      </c>
      <c r="E295" s="52" t="str">
        <f>los!C3</f>
        <v>SK K2 Prostějov</v>
      </c>
      <c r="F295" s="52" t="str">
        <f>los!C14</f>
        <v>FBC ZŠ Uničov</v>
      </c>
      <c r="G295" s="53" t="str">
        <f>los!C3</f>
        <v>SK K2 Prostějov</v>
      </c>
      <c r="H295" s="17"/>
    </row>
    <row r="296" spans="1:8" ht="9.75" customHeight="1">
      <c r="A296" s="16"/>
      <c r="B296" s="1"/>
      <c r="H296" s="17"/>
    </row>
    <row r="297" spans="1:9" ht="9.75" customHeight="1">
      <c r="A297" s="16"/>
      <c r="B297" s="22" t="s">
        <v>22</v>
      </c>
      <c r="E297" s="54"/>
      <c r="H297" s="17"/>
      <c r="I297" s="1"/>
    </row>
    <row r="298" spans="1:8" ht="9.75" customHeight="1">
      <c r="A298" s="16"/>
      <c r="B298" s="7" t="s">
        <v>291</v>
      </c>
      <c r="C298" s="8">
        <v>22</v>
      </c>
      <c r="D298" s="32">
        <f>los!G22</f>
        <v>44681</v>
      </c>
      <c r="E298" s="56" t="str">
        <f>los!C16</f>
        <v>FBS Olomouc 09</v>
      </c>
      <c r="F298" s="56" t="str">
        <f>los!C15</f>
        <v>Asper Šumperk</v>
      </c>
      <c r="G298" s="48" t="str">
        <f>los!C15</f>
        <v>Asper Šumperk</v>
      </c>
      <c r="H298" s="17"/>
    </row>
    <row r="299" spans="1:8" ht="9.75" customHeight="1">
      <c r="A299" s="16"/>
      <c r="B299" s="9" t="s">
        <v>292</v>
      </c>
      <c r="C299" s="2">
        <v>22</v>
      </c>
      <c r="D299" s="30">
        <f>D298</f>
        <v>44681</v>
      </c>
      <c r="E299" s="3" t="str">
        <f>los!C11</f>
        <v>FBS Olomouc 10</v>
      </c>
      <c r="F299" s="50" t="str">
        <f>los!C9</f>
        <v>FBC Tornáda Lutín</v>
      </c>
      <c r="G299" s="49" t="str">
        <f>los!C15</f>
        <v>Asper Šumperk</v>
      </c>
      <c r="H299" s="17"/>
    </row>
    <row r="300" spans="1:8" ht="9.75" customHeight="1">
      <c r="A300" s="16"/>
      <c r="B300" s="9" t="s">
        <v>293</v>
      </c>
      <c r="C300" s="2">
        <v>22</v>
      </c>
      <c r="D300" s="30">
        <f aca="true" t="shared" si="21" ref="D300:D307">D299</f>
        <v>44681</v>
      </c>
      <c r="E300" s="50" t="str">
        <f>los!C4</f>
        <v>FBC Přerov Predátoři</v>
      </c>
      <c r="F300" s="3" t="str">
        <f>los!C16</f>
        <v>FBS Olomouc 09</v>
      </c>
      <c r="G300" s="49" t="str">
        <f>los!C15</f>
        <v>Asper Šumperk</v>
      </c>
      <c r="H300" s="17"/>
    </row>
    <row r="301" spans="1:8" ht="9.75" customHeight="1">
      <c r="A301" s="16"/>
      <c r="B301" s="9" t="s">
        <v>294</v>
      </c>
      <c r="C301" s="2">
        <v>22</v>
      </c>
      <c r="D301" s="30">
        <f t="shared" si="21"/>
        <v>44681</v>
      </c>
      <c r="E301" s="3" t="str">
        <f>los!C11</f>
        <v>FBS Olomouc 10</v>
      </c>
      <c r="F301" s="3" t="str">
        <f>los!C15</f>
        <v>Asper Šumperk</v>
      </c>
      <c r="G301" s="49" t="str">
        <f>los!C15</f>
        <v>Asper Šumperk</v>
      </c>
      <c r="H301" s="17"/>
    </row>
    <row r="302" spans="1:8" ht="9.75" customHeight="1">
      <c r="A302" s="16"/>
      <c r="B302" s="9" t="s">
        <v>295</v>
      </c>
      <c r="C302" s="2">
        <v>22</v>
      </c>
      <c r="D302" s="30">
        <f t="shared" si="21"/>
        <v>44681</v>
      </c>
      <c r="E302" s="50" t="str">
        <f>los!C9</f>
        <v>FBC Tornáda Lutín</v>
      </c>
      <c r="F302" s="50" t="str">
        <f>los!C4</f>
        <v>FBC Přerov Predátoři</v>
      </c>
      <c r="G302" s="49" t="str">
        <f>los!C15</f>
        <v>Asper Šumperk</v>
      </c>
      <c r="H302" s="17"/>
    </row>
    <row r="303" spans="1:8" ht="9.75" customHeight="1">
      <c r="A303" s="16"/>
      <c r="B303" s="9" t="s">
        <v>296</v>
      </c>
      <c r="C303" s="2">
        <v>22</v>
      </c>
      <c r="D303" s="30">
        <f t="shared" si="21"/>
        <v>44681</v>
      </c>
      <c r="E303" s="3" t="str">
        <f>los!C16</f>
        <v>FBS Olomouc 09</v>
      </c>
      <c r="F303" s="3" t="str">
        <f>los!C11</f>
        <v>FBS Olomouc 10</v>
      </c>
      <c r="G303" s="49" t="str">
        <f>los!C15</f>
        <v>Asper Šumperk</v>
      </c>
      <c r="H303" s="17"/>
    </row>
    <row r="304" spans="1:8" ht="9.75" customHeight="1">
      <c r="A304" s="16"/>
      <c r="B304" s="9" t="s">
        <v>297</v>
      </c>
      <c r="C304" s="2">
        <v>22</v>
      </c>
      <c r="D304" s="30">
        <f t="shared" si="21"/>
        <v>44681</v>
      </c>
      <c r="E304" s="50" t="str">
        <f>los!C15</f>
        <v>Asper Šumperk</v>
      </c>
      <c r="F304" s="3" t="str">
        <f>los!C4</f>
        <v>FBC Přerov Predátoři</v>
      </c>
      <c r="G304" s="49" t="str">
        <f>los!C15</f>
        <v>Asper Šumperk</v>
      </c>
      <c r="H304" s="17"/>
    </row>
    <row r="305" spans="1:8" ht="9.75" customHeight="1">
      <c r="A305" s="16"/>
      <c r="B305" s="9" t="s">
        <v>298</v>
      </c>
      <c r="C305" s="2">
        <v>22</v>
      </c>
      <c r="D305" s="30">
        <f t="shared" si="21"/>
        <v>44681</v>
      </c>
      <c r="E305" s="50" t="str">
        <f>los!C9</f>
        <v>FBC Tornáda Lutín</v>
      </c>
      <c r="F305" s="3" t="str">
        <f>los!C16</f>
        <v>FBS Olomouc 09</v>
      </c>
      <c r="G305" s="49" t="str">
        <f>los!C15</f>
        <v>Asper Šumperk</v>
      </c>
      <c r="H305" s="17"/>
    </row>
    <row r="306" spans="1:8" ht="9.75" customHeight="1">
      <c r="A306" s="16"/>
      <c r="B306" s="9" t="s">
        <v>299</v>
      </c>
      <c r="C306" s="2">
        <v>22</v>
      </c>
      <c r="D306" s="30">
        <f t="shared" si="21"/>
        <v>44681</v>
      </c>
      <c r="E306" s="3" t="str">
        <f>los!C4</f>
        <v>FBC Přerov Predátoři</v>
      </c>
      <c r="F306" s="50" t="str">
        <f>los!C11</f>
        <v>FBS Olomouc 10</v>
      </c>
      <c r="G306" s="49" t="str">
        <f>los!C15</f>
        <v>Asper Šumperk</v>
      </c>
      <c r="H306" s="17"/>
    </row>
    <row r="307" spans="1:8" ht="9.75" customHeight="1">
      <c r="A307" s="16"/>
      <c r="B307" s="10" t="s">
        <v>300</v>
      </c>
      <c r="C307" s="11">
        <v>22</v>
      </c>
      <c r="D307" s="33">
        <f t="shared" si="21"/>
        <v>44681</v>
      </c>
      <c r="E307" s="52" t="str">
        <f>los!C15</f>
        <v>Asper Šumperk</v>
      </c>
      <c r="F307" s="51" t="str">
        <f>los!C9</f>
        <v>FBC Tornáda Lutín</v>
      </c>
      <c r="G307" s="53" t="str">
        <f>los!C15</f>
        <v>Asper Šumperk</v>
      </c>
      <c r="H307" s="17"/>
    </row>
    <row r="308" spans="1:8" ht="4.5" customHeight="1">
      <c r="A308" s="18"/>
      <c r="B308" s="12"/>
      <c r="C308" s="13"/>
      <c r="D308" s="34"/>
      <c r="E308" s="55"/>
      <c r="F308" s="55"/>
      <c r="G308" s="55"/>
      <c r="H308" s="19"/>
    </row>
    <row r="312" spans="2:7" ht="4.5" customHeight="1">
      <c r="B312" s="1"/>
      <c r="G312" s="4"/>
    </row>
    <row r="313" spans="2:5" ht="9.75" customHeight="1">
      <c r="B313" s="4"/>
      <c r="E313" s="54"/>
    </row>
    <row r="324" ht="9.75" customHeight="1">
      <c r="B324" s="1"/>
    </row>
    <row r="325" spans="2:9" ht="9.75" customHeight="1">
      <c r="B325" s="4"/>
      <c r="E325" s="54"/>
      <c r="I325" s="1"/>
    </row>
    <row r="326" ht="9.75" customHeight="1">
      <c r="B326" s="1"/>
    </row>
    <row r="327" ht="9.75" customHeight="1">
      <c r="B327" s="1"/>
    </row>
    <row r="328" ht="9.75" customHeight="1">
      <c r="B328" s="1"/>
    </row>
    <row r="329" ht="9.75" customHeight="1">
      <c r="B329" s="1"/>
    </row>
    <row r="330" ht="9.75" customHeight="1">
      <c r="B330" s="1"/>
    </row>
    <row r="331" ht="9.75" customHeight="1">
      <c r="B331" s="1"/>
    </row>
    <row r="332" ht="9.75" customHeight="1">
      <c r="B332" s="1"/>
    </row>
    <row r="333" ht="9.75" customHeight="1">
      <c r="B333" s="1"/>
    </row>
    <row r="334" ht="9.75" customHeight="1">
      <c r="B334" s="1"/>
    </row>
    <row r="335" ht="9.75" customHeight="1">
      <c r="B335" s="1"/>
    </row>
    <row r="336" ht="9.75" customHeight="1">
      <c r="B336" s="1"/>
    </row>
    <row r="337" spans="2:5" ht="9.75" customHeight="1">
      <c r="B337" s="4"/>
      <c r="E337" s="54"/>
    </row>
    <row r="338" ht="9.75" customHeight="1">
      <c r="B338" s="1"/>
    </row>
    <row r="339" ht="9.75" customHeight="1">
      <c r="B339" s="1"/>
    </row>
    <row r="340" ht="9.75" customHeight="1">
      <c r="B340" s="1"/>
    </row>
    <row r="341" ht="9.75" customHeight="1">
      <c r="B341" s="1"/>
    </row>
    <row r="342" ht="9.75" customHeight="1">
      <c r="B342" s="1"/>
    </row>
    <row r="343" ht="9.75" customHeight="1">
      <c r="B343" s="1"/>
    </row>
    <row r="344" ht="9.75" customHeight="1">
      <c r="B344" s="1"/>
    </row>
    <row r="345" ht="9.75" customHeight="1">
      <c r="B345" s="1"/>
    </row>
    <row r="346" ht="9.75" customHeight="1">
      <c r="B346" s="1"/>
    </row>
    <row r="347" ht="9.75" customHeight="1">
      <c r="B347" s="1"/>
    </row>
    <row r="348" ht="4.5" customHeight="1">
      <c r="B348" s="1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97" r:id="rId1"/>
  <headerFooter scaleWithDoc="0" alignWithMargins="0">
    <oddHeader>&amp;C&amp;"Tahoma,Tučné"&amp;12Rozpis utkání Olomoucká liga mladších žáků 2021/2022</oddHeader>
  </headerFooter>
  <rowBreaks count="5" manualBreakCount="5">
    <brk id="56" max="7" man="1"/>
    <brk id="112" max="7" man="1"/>
    <brk id="168" max="7" man="1"/>
    <brk id="224" max="7" man="1"/>
    <brk id="2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FbC Vipers Ostrava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Strnad</dc:creator>
  <cp:keywords/>
  <dc:description/>
  <cp:lastModifiedBy>Zdeněk Cholek</cp:lastModifiedBy>
  <cp:lastPrinted>2021-06-25T06:23:11Z</cp:lastPrinted>
  <dcterms:created xsi:type="dcterms:W3CDTF">2001-07-02T05:50:02Z</dcterms:created>
  <dcterms:modified xsi:type="dcterms:W3CDTF">2021-07-22T10:57:18Z</dcterms:modified>
  <cp:category/>
  <cp:version/>
  <cp:contentType/>
  <cp:contentStatus/>
</cp:coreProperties>
</file>