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1"/>
  </bookViews>
  <sheets>
    <sheet name="los" sheetId="1" r:id="rId1"/>
    <sheet name="Rozpis utkání" sheetId="2" r:id="rId2"/>
  </sheets>
  <definedNames>
    <definedName name="_xlnm.Print_Area" localSheetId="1">'Rozpis utkání'!$A$1:$F$134</definedName>
  </definedNames>
  <calcPr fullCalcOnLoad="1"/>
</workbook>
</file>

<file path=xl/sharedStrings.xml><?xml version="1.0" encoding="utf-8"?>
<sst xmlns="http://schemas.openxmlformats.org/spreadsheetml/2006/main" count="241" uniqueCount="155">
  <si>
    <t>1. a 2. kolo</t>
  </si>
  <si>
    <t>9. a 10. kolo</t>
  </si>
  <si>
    <t>15. a 16. kolo</t>
  </si>
  <si>
    <t>pořadatel</t>
  </si>
  <si>
    <t>7. a 8. kolo</t>
  </si>
  <si>
    <t>Q1</t>
  </si>
  <si>
    <t>Q2</t>
  </si>
  <si>
    <t>Q3</t>
  </si>
  <si>
    <t>Q4</t>
  </si>
  <si>
    <t>Q5</t>
  </si>
  <si>
    <t>Q6</t>
  </si>
  <si>
    <t>Q7</t>
  </si>
  <si>
    <t>Q8</t>
  </si>
  <si>
    <t>pauza</t>
  </si>
  <si>
    <t>11. kolo</t>
  </si>
  <si>
    <t>Doplnit název družstva</t>
  </si>
  <si>
    <t>Datumy turnajů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</si>
  <si>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</si>
  <si>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</si>
  <si>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</si>
  <si>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</si>
  <si>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</si>
  <si>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</si>
  <si>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</si>
  <si>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</si>
  <si>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</si>
  <si>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</si>
  <si>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</si>
  <si>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</si>
  <si>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13. turnaj</t>
  </si>
  <si>
    <t>14. turnaj</t>
  </si>
  <si>
    <t>15. turnaj</t>
  </si>
  <si>
    <t>16. turnaj</t>
  </si>
  <si>
    <t>Q9</t>
  </si>
  <si>
    <t>3. kolo</t>
  </si>
  <si>
    <t>4. a 5. kolo</t>
  </si>
  <si>
    <t>6. kolo</t>
  </si>
  <si>
    <t>12. a 13. kolo</t>
  </si>
  <si>
    <t>14. kolo</t>
  </si>
  <si>
    <t xml:space="preserve">Volno má družstvo </t>
  </si>
  <si>
    <t>pořádá 1 turnaj</t>
  </si>
  <si>
    <t>Z1</t>
  </si>
  <si>
    <t>Z3</t>
  </si>
  <si>
    <t>Z2</t>
  </si>
  <si>
    <t>Z4</t>
  </si>
  <si>
    <t>Z5</t>
  </si>
  <si>
    <t>Z6</t>
  </si>
  <si>
    <t>Z8</t>
  </si>
  <si>
    <t>Z7</t>
  </si>
  <si>
    <t>Z9</t>
  </si>
  <si>
    <t>nadstavba</t>
  </si>
  <si>
    <t>17. turnaj</t>
  </si>
  <si>
    <t>18. turnaj</t>
  </si>
  <si>
    <t>19. turnaj</t>
  </si>
  <si>
    <t>nadstavba o vítěze - 1. fáze</t>
  </si>
  <si>
    <t>nadstavba o umístění - 1. fáze</t>
  </si>
  <si>
    <t>případní pořadatelé</t>
  </si>
  <si>
    <t>FBC Přerov</t>
  </si>
  <si>
    <t>FBC Mohelnice</t>
  </si>
  <si>
    <t>SK K2 Prostějov</t>
  </si>
  <si>
    <t>FBS Olomouc</t>
  </si>
  <si>
    <t>Asper Šumperk</t>
  </si>
  <si>
    <t>FBC ZŠ Uničov Black</t>
  </si>
  <si>
    <t>Fbc Topgal Šternberk</t>
  </si>
  <si>
    <t>FBC Tornáda Lutín</t>
  </si>
  <si>
    <t>FBC Hranice Orli</t>
  </si>
  <si>
    <t>7OS1-A001</t>
  </si>
  <si>
    <t>7OS1-A002</t>
  </si>
  <si>
    <t>7OS1-A003</t>
  </si>
  <si>
    <t>7OS1-A004</t>
  </si>
  <si>
    <t>7OS1-A005</t>
  </si>
  <si>
    <t>7OS1-A006</t>
  </si>
  <si>
    <t>7OS1-A007</t>
  </si>
  <si>
    <t>7OS1-A008</t>
  </si>
  <si>
    <t>7OS1-A009</t>
  </si>
  <si>
    <t>7OS1-A010</t>
  </si>
  <si>
    <t>7OS1-A011</t>
  </si>
  <si>
    <t>7OS1-A012</t>
  </si>
  <si>
    <t>7OS1-A013</t>
  </si>
  <si>
    <t>7OS1-A014</t>
  </si>
  <si>
    <t>7OS1-A015</t>
  </si>
  <si>
    <t>7OS1-A016</t>
  </si>
  <si>
    <t>7OS1-A017</t>
  </si>
  <si>
    <t>7OS1-A018</t>
  </si>
  <si>
    <t>7OS1-A019</t>
  </si>
  <si>
    <t>7OS1-A020</t>
  </si>
  <si>
    <t>7OS1-A021</t>
  </si>
  <si>
    <t>7OS1-A022</t>
  </si>
  <si>
    <t>7OS1-A023</t>
  </si>
  <si>
    <t>7OS1-A024</t>
  </si>
  <si>
    <t>7OS1-A025</t>
  </si>
  <si>
    <t>7OS1-A026</t>
  </si>
  <si>
    <t>7OS1-A027</t>
  </si>
  <si>
    <t>7OS1-A028</t>
  </si>
  <si>
    <t>7OS1-A029</t>
  </si>
  <si>
    <t>7OS1-A030</t>
  </si>
  <si>
    <t>7OS1-A031</t>
  </si>
  <si>
    <t>7OS1-A032</t>
  </si>
  <si>
    <t>7OS1-A033</t>
  </si>
  <si>
    <t>7OS1-A034</t>
  </si>
  <si>
    <t>7OS1-A035</t>
  </si>
  <si>
    <t>7OS1-A036</t>
  </si>
  <si>
    <t>7OS1-A037</t>
  </si>
  <si>
    <t>7OS1-A038</t>
  </si>
  <si>
    <t>7OS1-A039</t>
  </si>
  <si>
    <t>7OS1-A040</t>
  </si>
  <si>
    <t>7OS1-A041</t>
  </si>
  <si>
    <t>7OS1-A042</t>
  </si>
  <si>
    <t>7OS1-A043</t>
  </si>
  <si>
    <t>7OS1-A044</t>
  </si>
  <si>
    <t>7OS1-A045</t>
  </si>
  <si>
    <t>7OS1-A046</t>
  </si>
  <si>
    <t>7OS1-A047</t>
  </si>
  <si>
    <t>7OS1-A048</t>
  </si>
  <si>
    <t>7OS1-A049</t>
  </si>
  <si>
    <t>7OS1-A050</t>
  </si>
  <si>
    <t>7OS1-A051</t>
  </si>
  <si>
    <t>7OS1-A052</t>
  </si>
  <si>
    <t>7OS1-A053</t>
  </si>
  <si>
    <t>7OS1-A054</t>
  </si>
  <si>
    <t>7OS1-A055</t>
  </si>
  <si>
    <t>7OS1-A056</t>
  </si>
  <si>
    <t>7OS1-A057</t>
  </si>
  <si>
    <t>7OS1-A058</t>
  </si>
  <si>
    <t>7OS1-A059</t>
  </si>
  <si>
    <t>7OS1-A060</t>
  </si>
  <si>
    <t>7OS1-A061</t>
  </si>
  <si>
    <t>7OS1-A062</t>
  </si>
  <si>
    <t>7OS1-A063</t>
  </si>
  <si>
    <t>7OS1-A064</t>
  </si>
  <si>
    <t>7OS1-A065</t>
  </si>
  <si>
    <t>7OS1-A066</t>
  </si>
  <si>
    <t>7OS1-A067</t>
  </si>
  <si>
    <t>7OS1-A068</t>
  </si>
  <si>
    <t>7OS1-A069</t>
  </si>
  <si>
    <t>7OS1-A070</t>
  </si>
  <si>
    <t>7OS1-A071</t>
  </si>
  <si>
    <t>7OS1-A072</t>
  </si>
  <si>
    <t>7OS1-A073</t>
  </si>
  <si>
    <t>7OS1-A074</t>
  </si>
  <si>
    <t>7OS1-A075</t>
  </si>
  <si>
    <t>7OS1-A076</t>
  </si>
  <si>
    <t>7OS1-A077</t>
  </si>
  <si>
    <t>7OS1-A078</t>
  </si>
  <si>
    <t>7OS1-A079</t>
  </si>
  <si>
    <t>7OS1-A080</t>
  </si>
  <si>
    <t>7OS1-A081</t>
  </si>
  <si>
    <t>7OS1-A082</t>
  </si>
  <si>
    <t>7OS1-A083</t>
  </si>
  <si>
    <t>7OS1-A084</t>
  </si>
  <si>
    <t>7OS1-A085</t>
  </si>
  <si>
    <t>7OS1-A086</t>
  </si>
  <si>
    <t>7OS1-A087</t>
  </si>
  <si>
    <t>7OS1-A088</t>
  </si>
  <si>
    <t>pevný termín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</si>
</sst>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"/>
    <numFmt numFmtId="167" formatCode="d\-mmm\."/>
    <numFmt numFmtId="168" formatCode="mmm/yyyy"/>
    <numFmt numFmtId="169" formatCode="[$-405]d\.\ mmmm\ yyyy"/>
    <numFmt numFmtId="170" formatCode="dd/mm/yy;@"/>
    <numFmt numFmtId="171" formatCode="dd/mm/yy"/>
    <numFmt numFmtId="172" formatCode="d/m;@"/>
    <numFmt numFmtId="173" formatCode="[$-F800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/mmm/yy;@"/>
    <numFmt numFmtId="178" formatCode="[$-405]dddd\ d\.\ mmmm\ yyyy"/>
    <numFmt numFmtId="179" formatCode="d/m/yy;@"/>
  </numFmts>
  <fonts count="47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b/>
      <i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46" applyFont="1" applyFill="1" applyBorder="1" applyAlignment="1">
      <alignment horizontal="center" vertical="center"/>
      <protection/>
    </xf>
    <xf numFmtId="49" fontId="3" fillId="0" borderId="0" xfId="46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46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5" fillId="0" borderId="0" xfId="0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3" fillId="0" borderId="0" xfId="46" applyNumberFormat="1" applyFont="1" applyFill="1" applyBorder="1" applyAlignment="1">
      <alignment horizontal="left" vertical="center"/>
      <protection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21" xfId="0" applyNumberFormat="1" applyFont="1" applyBorder="1" applyAlignment="1">
      <alignment/>
    </xf>
    <xf numFmtId="1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9" fontId="3" fillId="0" borderId="0" xfId="46" applyNumberFormat="1" applyFont="1" applyFill="1" applyBorder="1" applyAlignment="1">
      <alignment horizontal="center" vertical="center" shrinkToFit="1"/>
      <protection/>
    </xf>
    <xf numFmtId="179" fontId="4" fillId="0" borderId="0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4" xfId="0" applyNumberFormat="1" applyFont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is MCe1-A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B4">
      <selection activeCell="G11" sqref="G11"/>
    </sheetView>
  </sheetViews>
  <sheetFormatPr defaultColWidth="9.140625" defaultRowHeight="12"/>
  <cols>
    <col min="1" max="1" width="25.28125" style="0" bestFit="1" customWidth="1"/>
    <col min="2" max="2" width="9.140625" style="15" customWidth="1"/>
    <col min="3" max="3" width="25.28125" style="0" bestFit="1" customWidth="1"/>
    <col min="5" max="5" width="13.7109375" style="0" bestFit="1" customWidth="1"/>
    <col min="7" max="7" width="10.8515625" style="62" bestFit="1" customWidth="1"/>
    <col min="10" max="10" width="25.8515625" style="0" bestFit="1" customWidth="1"/>
  </cols>
  <sheetData>
    <row r="1" spans="3:9" ht="9.75">
      <c r="C1" s="15" t="s">
        <v>15</v>
      </c>
      <c r="E1" t="s">
        <v>16</v>
      </c>
      <c r="F1" s="29" t="s">
        <v>17</v>
      </c>
      <c r="G1" s="58">
        <v>44821</v>
      </c>
      <c r="H1" s="55" t="s">
        <v>5</v>
      </c>
      <c r="I1" t="str">
        <f>C2</f>
        <v>FBC Přerov</v>
      </c>
    </row>
    <row r="2" spans="1:9" ht="10.5" thickBot="1">
      <c r="A2" s="47" t="s">
        <v>60</v>
      </c>
      <c r="B2" s="15" t="s">
        <v>5</v>
      </c>
      <c r="C2" s="15" t="s">
        <v>57</v>
      </c>
      <c r="F2" s="30" t="s">
        <v>18</v>
      </c>
      <c r="G2" s="59">
        <v>44821</v>
      </c>
      <c r="H2" t="s">
        <v>10</v>
      </c>
      <c r="I2" t="str">
        <f>C7</f>
        <v>FBC Mohelnice</v>
      </c>
    </row>
    <row r="3" spans="1:9" ht="10.5" thickBot="1">
      <c r="A3" s="47" t="s">
        <v>61</v>
      </c>
      <c r="B3" s="15" t="s">
        <v>6</v>
      </c>
      <c r="C3" s="15" t="s">
        <v>61</v>
      </c>
      <c r="F3" s="31" t="s">
        <v>19</v>
      </c>
      <c r="G3" s="60">
        <v>44835</v>
      </c>
      <c r="H3" t="s">
        <v>12</v>
      </c>
      <c r="I3" t="str">
        <f>C9</f>
        <v>SK K2 Prostějov</v>
      </c>
    </row>
    <row r="4" spans="1:9" ht="9.75">
      <c r="A4" s="47" t="s">
        <v>62</v>
      </c>
      <c r="B4" s="15" t="s">
        <v>7</v>
      </c>
      <c r="C4" s="15" t="s">
        <v>63</v>
      </c>
      <c r="F4" s="29" t="s">
        <v>20</v>
      </c>
      <c r="G4" s="58">
        <v>44850</v>
      </c>
      <c r="H4" t="s">
        <v>11</v>
      </c>
      <c r="I4" t="str">
        <f>C8</f>
        <v>FBC Hranice Orli</v>
      </c>
    </row>
    <row r="5" spans="1:9" ht="10.5" thickBot="1">
      <c r="A5" s="47" t="s">
        <v>58</v>
      </c>
      <c r="B5" s="15" t="s">
        <v>8</v>
      </c>
      <c r="C5" s="15" t="s">
        <v>62</v>
      </c>
      <c r="F5" s="30" t="s">
        <v>21</v>
      </c>
      <c r="G5" s="59">
        <v>44850</v>
      </c>
      <c r="H5" t="s">
        <v>7</v>
      </c>
      <c r="I5" t="str">
        <f>C4</f>
        <v>Fbc Topgal Šternberk</v>
      </c>
    </row>
    <row r="6" spans="1:9" ht="10.5" thickBot="1">
      <c r="A6" s="47" t="s">
        <v>57</v>
      </c>
      <c r="B6" s="54" t="s">
        <v>9</v>
      </c>
      <c r="C6" s="15" t="s">
        <v>64</v>
      </c>
      <c r="F6" s="31" t="s">
        <v>22</v>
      </c>
      <c r="G6" s="60">
        <v>44871</v>
      </c>
      <c r="H6" t="s">
        <v>8</v>
      </c>
      <c r="I6" t="str">
        <f>C5</f>
        <v>FBC ZŠ Uničov Black</v>
      </c>
    </row>
    <row r="7" spans="1:9" ht="9.75">
      <c r="A7" s="47" t="s">
        <v>63</v>
      </c>
      <c r="B7" s="15" t="s">
        <v>10</v>
      </c>
      <c r="C7" s="15" t="s">
        <v>58</v>
      </c>
      <c r="F7" s="29" t="s">
        <v>23</v>
      </c>
      <c r="G7" s="58">
        <v>44891</v>
      </c>
      <c r="H7" t="s">
        <v>5</v>
      </c>
      <c r="I7" t="str">
        <f>C2</f>
        <v>FBC Přerov</v>
      </c>
    </row>
    <row r="8" spans="1:9" ht="10.5" thickBot="1">
      <c r="A8" s="47" t="s">
        <v>59</v>
      </c>
      <c r="B8" s="15" t="s">
        <v>11</v>
      </c>
      <c r="C8" s="15" t="s">
        <v>65</v>
      </c>
      <c r="F8" s="30" t="s">
        <v>24</v>
      </c>
      <c r="G8" s="59">
        <v>44892</v>
      </c>
      <c r="H8" t="s">
        <v>6</v>
      </c>
      <c r="I8" t="str">
        <f>C3</f>
        <v>Asper Šumperk</v>
      </c>
    </row>
    <row r="9" spans="1:9" ht="9.75">
      <c r="A9" s="47" t="s">
        <v>64</v>
      </c>
      <c r="B9" s="15" t="s">
        <v>12</v>
      </c>
      <c r="C9" s="15" t="s">
        <v>59</v>
      </c>
      <c r="F9" s="29" t="s">
        <v>25</v>
      </c>
      <c r="G9" s="58">
        <v>44905</v>
      </c>
      <c r="H9" t="s">
        <v>7</v>
      </c>
      <c r="I9" t="str">
        <f>C4</f>
        <v>Fbc Topgal Šternberk</v>
      </c>
    </row>
    <row r="10" spans="1:9" ht="10.5" thickBot="1">
      <c r="A10" s="47" t="s">
        <v>65</v>
      </c>
      <c r="B10" s="54" t="s">
        <v>33</v>
      </c>
      <c r="C10" s="15" t="s">
        <v>60</v>
      </c>
      <c r="F10" s="30" t="s">
        <v>26</v>
      </c>
      <c r="G10" s="59">
        <v>44905</v>
      </c>
      <c r="H10" t="s">
        <v>10</v>
      </c>
      <c r="I10" t="str">
        <f>C7</f>
        <v>FBC Mohelnice</v>
      </c>
    </row>
    <row r="11" spans="6:9" ht="10.5" thickBot="1">
      <c r="F11" s="31" t="s">
        <v>27</v>
      </c>
      <c r="G11" s="60">
        <v>44940</v>
      </c>
      <c r="H11" t="s">
        <v>9</v>
      </c>
      <c r="I11" t="str">
        <f>C6</f>
        <v>FBC Tornáda Lutín</v>
      </c>
    </row>
    <row r="12" spans="6:9" ht="9.75">
      <c r="F12" s="29" t="s">
        <v>28</v>
      </c>
      <c r="G12" s="58">
        <v>44961</v>
      </c>
      <c r="H12" t="s">
        <v>11</v>
      </c>
      <c r="I12" t="str">
        <f>C8</f>
        <v>FBC Hranice Orli</v>
      </c>
    </row>
    <row r="13" spans="1:9" ht="10.5" thickBot="1">
      <c r="A13" s="33">
        <v>5.9</v>
      </c>
      <c r="B13" t="s">
        <v>40</v>
      </c>
      <c r="F13" s="30" t="s">
        <v>29</v>
      </c>
      <c r="G13" s="59">
        <v>44961</v>
      </c>
      <c r="H13" t="s">
        <v>6</v>
      </c>
      <c r="I13" t="str">
        <f>C3</f>
        <v>Asper Šumperk</v>
      </c>
    </row>
    <row r="14" spans="2:9" ht="10.5" thickBot="1">
      <c r="B14"/>
      <c r="F14" s="31" t="s">
        <v>30</v>
      </c>
      <c r="G14" s="60">
        <v>44982</v>
      </c>
      <c r="H14" t="s">
        <v>33</v>
      </c>
      <c r="I14" t="str">
        <f>C10</f>
        <v>FBS Olomouc</v>
      </c>
    </row>
    <row r="15" spans="6:9" ht="9.75">
      <c r="F15" s="29" t="s">
        <v>31</v>
      </c>
      <c r="G15" s="58">
        <v>44996</v>
      </c>
      <c r="H15" t="s">
        <v>8</v>
      </c>
      <c r="I15" t="str">
        <f>C5</f>
        <v>FBC ZŠ Uničov Black</v>
      </c>
    </row>
    <row r="16" spans="1:9" ht="10.5" thickBot="1">
      <c r="A16" s="47" t="s">
        <v>60</v>
      </c>
      <c r="B16" s="15" t="s">
        <v>41</v>
      </c>
      <c r="C16" s="48" t="s">
        <v>41</v>
      </c>
      <c r="F16" s="30" t="s">
        <v>32</v>
      </c>
      <c r="G16" s="59">
        <v>44996</v>
      </c>
      <c r="H16" t="s">
        <v>12</v>
      </c>
      <c r="I16" t="str">
        <f>C9</f>
        <v>SK K2 Prostějov</v>
      </c>
    </row>
    <row r="17" spans="1:10" ht="10.5" thickBot="1">
      <c r="A17" s="47" t="s">
        <v>61</v>
      </c>
      <c r="B17" s="15" t="s">
        <v>43</v>
      </c>
      <c r="C17" s="48" t="s">
        <v>43</v>
      </c>
      <c r="E17" t="s">
        <v>50</v>
      </c>
      <c r="F17" s="53" t="s">
        <v>51</v>
      </c>
      <c r="G17" s="61">
        <v>45018</v>
      </c>
      <c r="H17" s="56" t="s">
        <v>43</v>
      </c>
      <c r="I17" s="77" t="s">
        <v>57</v>
      </c>
      <c r="J17" s="65"/>
    </row>
    <row r="18" spans="1:10" ht="10.5" thickBot="1">
      <c r="A18" s="47" t="s">
        <v>62</v>
      </c>
      <c r="B18" s="15" t="s">
        <v>42</v>
      </c>
      <c r="C18" s="48" t="s">
        <v>42</v>
      </c>
      <c r="E18" t="s">
        <v>154</v>
      </c>
      <c r="F18" s="53" t="s">
        <v>52</v>
      </c>
      <c r="G18" s="61">
        <v>45032</v>
      </c>
      <c r="H18" s="56" t="s">
        <v>46</v>
      </c>
      <c r="I18" s="77" t="s">
        <v>59</v>
      </c>
      <c r="J18" s="65"/>
    </row>
    <row r="19" spans="1:10" ht="10.5" thickBot="1">
      <c r="A19" s="47" t="s">
        <v>58</v>
      </c>
      <c r="B19" s="15" t="s">
        <v>44</v>
      </c>
      <c r="C19" s="48" t="s">
        <v>44</v>
      </c>
      <c r="E19" t="s">
        <v>154</v>
      </c>
      <c r="F19" s="53" t="s">
        <v>53</v>
      </c>
      <c r="G19" s="61">
        <v>45032</v>
      </c>
      <c r="H19" s="56" t="s">
        <v>41</v>
      </c>
      <c r="I19" s="77" t="s">
        <v>60</v>
      </c>
      <c r="J19" s="65"/>
    </row>
    <row r="20" spans="1:7" ht="9.75">
      <c r="A20" s="47" t="s">
        <v>57</v>
      </c>
      <c r="B20" s="15" t="s">
        <v>45</v>
      </c>
      <c r="C20" s="48" t="s">
        <v>45</v>
      </c>
      <c r="F20" s="31"/>
      <c r="G20" s="60"/>
    </row>
    <row r="21" spans="1:7" ht="9.75">
      <c r="A21" s="49"/>
      <c r="B21"/>
      <c r="F21" s="31"/>
      <c r="G21" s="60"/>
    </row>
    <row r="22" spans="1:2" ht="9.75">
      <c r="A22" s="49"/>
      <c r="B22"/>
    </row>
    <row r="23" spans="1:2" ht="9.75">
      <c r="A23" s="49"/>
      <c r="B23"/>
    </row>
    <row r="24" spans="1:2" ht="9.75">
      <c r="A24" s="49"/>
      <c r="B24"/>
    </row>
    <row r="25" spans="1:2" ht="9.75">
      <c r="A25" s="49"/>
      <c r="B25"/>
    </row>
    <row r="26" spans="1:3" ht="9.75">
      <c r="A26" s="47" t="s">
        <v>63</v>
      </c>
      <c r="B26" s="15" t="s">
        <v>46</v>
      </c>
      <c r="C26" s="48" t="s">
        <v>46</v>
      </c>
    </row>
    <row r="27" spans="1:3" ht="9.75">
      <c r="A27" s="47" t="s">
        <v>59</v>
      </c>
      <c r="B27" s="15" t="s">
        <v>48</v>
      </c>
      <c r="C27" s="48" t="s">
        <v>48</v>
      </c>
    </row>
    <row r="28" spans="1:3" ht="9.75">
      <c r="A28" s="47" t="s">
        <v>64</v>
      </c>
      <c r="B28" s="15" t="s">
        <v>47</v>
      </c>
      <c r="C28" s="14" t="s">
        <v>47</v>
      </c>
    </row>
    <row r="29" spans="1:3" ht="9.75">
      <c r="A29" s="47" t="s">
        <v>65</v>
      </c>
      <c r="B29" s="15" t="s">
        <v>49</v>
      </c>
      <c r="C29" s="14" t="s">
        <v>49</v>
      </c>
    </row>
    <row r="30" spans="1:3" ht="9.75">
      <c r="A30" s="47"/>
      <c r="C30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zoomScale="110" zoomScaleNormal="150" zoomScaleSheetLayoutView="110" zoomScalePageLayoutView="0" workbookViewId="0" topLeftCell="A57">
      <selection activeCell="G94" sqref="G1:G16384"/>
    </sheetView>
  </sheetViews>
  <sheetFormatPr defaultColWidth="9.28125" defaultRowHeight="9" customHeight="1"/>
  <cols>
    <col min="1" max="1" width="15.00390625" style="4" customWidth="1"/>
    <col min="2" max="2" width="8.8515625" style="3" customWidth="1"/>
    <col min="3" max="3" width="10.8515625" style="70" customWidth="1"/>
    <col min="4" max="4" width="33.8515625" style="23" bestFit="1" customWidth="1"/>
    <col min="5" max="5" width="34.421875" style="22" bestFit="1" customWidth="1"/>
    <col min="6" max="6" width="33.8515625" style="22" bestFit="1" customWidth="1"/>
    <col min="7" max="7" width="4.28125" style="3" customWidth="1"/>
    <col min="8" max="16384" width="9.28125" style="3" customWidth="1"/>
  </cols>
  <sheetData>
    <row r="1" spans="1:6" s="12" customFormat="1" ht="9" customHeight="1">
      <c r="A1" s="57"/>
      <c r="B1" s="9"/>
      <c r="C1" s="69"/>
      <c r="D1" s="10"/>
      <c r="E1" s="20"/>
      <c r="F1" s="24"/>
    </row>
    <row r="2" spans="1:6" ht="9" customHeight="1">
      <c r="A2" s="13" t="s">
        <v>0</v>
      </c>
      <c r="B2" s="32" t="s">
        <v>39</v>
      </c>
      <c r="D2" s="66" t="str">
        <f>los!C10</f>
        <v>FBS Olomouc</v>
      </c>
      <c r="E2" s="11"/>
      <c r="F2" s="25" t="s">
        <v>3</v>
      </c>
    </row>
    <row r="3" spans="1:6" ht="9" customHeight="1">
      <c r="A3" s="1" t="s">
        <v>66</v>
      </c>
      <c r="B3" s="2">
        <v>1</v>
      </c>
      <c r="C3" s="71">
        <f>los!G1</f>
        <v>44821</v>
      </c>
      <c r="D3" s="16" t="str">
        <f>los!C2</f>
        <v>FBC Přerov</v>
      </c>
      <c r="E3" s="16" t="str">
        <f>los!C4</f>
        <v>Fbc Topgal Šternberk</v>
      </c>
      <c r="F3" s="26" t="str">
        <f>los!C2</f>
        <v>FBC Přerov</v>
      </c>
    </row>
    <row r="4" spans="1:6" ht="9" customHeight="1">
      <c r="A4" s="6" t="s">
        <v>67</v>
      </c>
      <c r="B4" s="3">
        <v>1</v>
      </c>
      <c r="C4" s="70">
        <f>C3</f>
        <v>44821</v>
      </c>
      <c r="D4" s="17" t="str">
        <f>los!C3</f>
        <v>Asper Šumperk</v>
      </c>
      <c r="E4" s="17" t="str">
        <f>los!C5</f>
        <v>FBC ZŠ Uničov Black</v>
      </c>
      <c r="F4" s="27" t="str">
        <f>los!C2</f>
        <v>FBC Přerov</v>
      </c>
    </row>
    <row r="5" spans="1:6" ht="9" customHeight="1">
      <c r="A5" s="6"/>
      <c r="D5" s="79" t="s">
        <v>13</v>
      </c>
      <c r="E5" s="79"/>
      <c r="F5" s="27"/>
    </row>
    <row r="6" spans="1:6" ht="9" customHeight="1">
      <c r="A6" s="6" t="s">
        <v>68</v>
      </c>
      <c r="B6" s="3">
        <v>1</v>
      </c>
      <c r="C6" s="70">
        <f>C4</f>
        <v>44821</v>
      </c>
      <c r="D6" s="17" t="str">
        <f>los!C4</f>
        <v>Fbc Topgal Šternberk</v>
      </c>
      <c r="E6" s="17" t="str">
        <f>los!C5</f>
        <v>FBC ZŠ Uničov Black</v>
      </c>
      <c r="F6" s="27" t="str">
        <f>los!C2</f>
        <v>FBC Přerov</v>
      </c>
    </row>
    <row r="7" spans="1:6" ht="9" customHeight="1">
      <c r="A7" s="7" t="s">
        <v>69</v>
      </c>
      <c r="B7" s="8">
        <v>1</v>
      </c>
      <c r="C7" s="72">
        <f>C6</f>
        <v>44821</v>
      </c>
      <c r="D7" s="18" t="str">
        <f>los!C2</f>
        <v>FBC Přerov</v>
      </c>
      <c r="E7" s="18" t="str">
        <f>los!C3</f>
        <v>Asper Šumperk</v>
      </c>
      <c r="F7" s="28" t="str">
        <f>los!C2</f>
        <v>FBC Přerov</v>
      </c>
    </row>
    <row r="8" spans="4:6" ht="9" customHeight="1">
      <c r="D8" s="19"/>
      <c r="E8" s="19"/>
      <c r="F8" s="19"/>
    </row>
    <row r="9" spans="1:6" ht="9" customHeight="1">
      <c r="A9" s="1" t="s">
        <v>70</v>
      </c>
      <c r="B9" s="2">
        <v>2</v>
      </c>
      <c r="C9" s="71">
        <f>los!G2</f>
        <v>44821</v>
      </c>
      <c r="D9" s="16" t="str">
        <f>los!C6</f>
        <v>FBC Tornáda Lutín</v>
      </c>
      <c r="E9" s="16" t="str">
        <f>los!C7</f>
        <v>FBC Mohelnice</v>
      </c>
      <c r="F9" s="26" t="str">
        <f>los!C7</f>
        <v>FBC Mohelnice</v>
      </c>
    </row>
    <row r="10" spans="1:6" ht="9" customHeight="1">
      <c r="A10" s="6" t="s">
        <v>71</v>
      </c>
      <c r="B10" s="3">
        <v>2</v>
      </c>
      <c r="C10" s="70">
        <f>C9</f>
        <v>44821</v>
      </c>
      <c r="D10" s="17" t="str">
        <f>los!C8</f>
        <v>FBC Hranice Orli</v>
      </c>
      <c r="E10" s="17" t="str">
        <f>los!C9</f>
        <v>SK K2 Prostějov</v>
      </c>
      <c r="F10" s="27" t="str">
        <f>los!C7</f>
        <v>FBC Mohelnice</v>
      </c>
    </row>
    <row r="11" spans="1:6" ht="9" customHeight="1">
      <c r="A11" s="6"/>
      <c r="D11" s="79" t="s">
        <v>13</v>
      </c>
      <c r="E11" s="79"/>
      <c r="F11" s="27"/>
    </row>
    <row r="12" spans="1:6" ht="9" customHeight="1">
      <c r="A12" s="6" t="s">
        <v>72</v>
      </c>
      <c r="B12" s="3">
        <v>2</v>
      </c>
      <c r="C12" s="70">
        <f>C10</f>
        <v>44821</v>
      </c>
      <c r="D12" s="17" t="str">
        <f>los!C6</f>
        <v>FBC Tornáda Lutín</v>
      </c>
      <c r="E12" s="17" t="str">
        <f>los!C8</f>
        <v>FBC Hranice Orli</v>
      </c>
      <c r="F12" s="27" t="str">
        <f>los!C7</f>
        <v>FBC Mohelnice</v>
      </c>
    </row>
    <row r="13" spans="1:6" ht="9" customHeight="1">
      <c r="A13" s="7" t="s">
        <v>73</v>
      </c>
      <c r="B13" s="8">
        <v>2</v>
      </c>
      <c r="C13" s="72">
        <f>C12</f>
        <v>44821</v>
      </c>
      <c r="D13" s="18" t="str">
        <f>los!C7</f>
        <v>FBC Mohelnice</v>
      </c>
      <c r="E13" s="18" t="str">
        <f>los!C9</f>
        <v>SK K2 Prostějov</v>
      </c>
      <c r="F13" s="28" t="str">
        <f>los!C7</f>
        <v>FBC Mohelnice</v>
      </c>
    </row>
    <row r="14" spans="4:6" ht="9" customHeight="1">
      <c r="D14" s="66" t="str">
        <f>los!C2</f>
        <v>FBC Přerov</v>
      </c>
      <c r="E14" s="67"/>
      <c r="F14" s="17"/>
    </row>
    <row r="15" spans="1:6" ht="9" customHeight="1">
      <c r="A15" s="13" t="s">
        <v>34</v>
      </c>
      <c r="B15" s="32" t="s">
        <v>39</v>
      </c>
      <c r="D15" s="66" t="str">
        <f>los!C5</f>
        <v>FBC ZŠ Uničov Black</v>
      </c>
      <c r="E15" s="68" t="str">
        <f>los!C8</f>
        <v>FBC Hranice Orli</v>
      </c>
      <c r="F15" s="25"/>
    </row>
    <row r="16" spans="1:6" ht="9" customHeight="1">
      <c r="A16" s="1" t="s">
        <v>74</v>
      </c>
      <c r="B16" s="2">
        <v>3</v>
      </c>
      <c r="C16" s="71">
        <f>los!G3</f>
        <v>44835</v>
      </c>
      <c r="D16" s="16" t="str">
        <f>los!C6</f>
        <v>FBC Tornáda Lutín</v>
      </c>
      <c r="E16" s="16" t="str">
        <f>los!C9</f>
        <v>SK K2 Prostějov</v>
      </c>
      <c r="F16" s="26" t="str">
        <f>los!C9</f>
        <v>SK K2 Prostějov</v>
      </c>
    </row>
    <row r="17" spans="1:6" ht="9" customHeight="1">
      <c r="A17" s="6" t="s">
        <v>75</v>
      </c>
      <c r="B17" s="3">
        <v>3</v>
      </c>
      <c r="C17" s="70">
        <f>C16</f>
        <v>44835</v>
      </c>
      <c r="D17" s="17" t="str">
        <f>los!C3</f>
        <v>Asper Šumperk</v>
      </c>
      <c r="E17" s="17" t="str">
        <f>los!C7</f>
        <v>FBC Mohelnice</v>
      </c>
      <c r="F17" s="27" t="str">
        <f>los!C9</f>
        <v>SK K2 Prostějov</v>
      </c>
    </row>
    <row r="18" spans="1:6" ht="9" customHeight="1">
      <c r="A18" s="6" t="s">
        <v>76</v>
      </c>
      <c r="B18" s="3">
        <v>3</v>
      </c>
      <c r="C18" s="70">
        <f>C17</f>
        <v>44835</v>
      </c>
      <c r="D18" s="17" t="str">
        <f>los!C6</f>
        <v>FBC Tornáda Lutín</v>
      </c>
      <c r="E18" s="17" t="str">
        <f>los!C10</f>
        <v>FBS Olomouc</v>
      </c>
      <c r="F18" s="27" t="str">
        <f>los!C9</f>
        <v>SK K2 Prostějov</v>
      </c>
    </row>
    <row r="19" spans="1:6" ht="9" customHeight="1">
      <c r="A19" s="6" t="s">
        <v>77</v>
      </c>
      <c r="B19" s="3">
        <v>3</v>
      </c>
      <c r="C19" s="70">
        <f>C18</f>
        <v>44835</v>
      </c>
      <c r="D19" s="17" t="str">
        <f>los!C3</f>
        <v>Asper Šumperk</v>
      </c>
      <c r="E19" s="17" t="str">
        <f>los!C4</f>
        <v>Fbc Topgal Šternberk</v>
      </c>
      <c r="F19" s="27" t="str">
        <f>los!C9</f>
        <v>SK K2 Prostějov</v>
      </c>
    </row>
    <row r="20" spans="1:6" ht="9" customHeight="1">
      <c r="A20" s="6" t="s">
        <v>78</v>
      </c>
      <c r="B20" s="3">
        <v>3</v>
      </c>
      <c r="C20" s="70">
        <f>C19</f>
        <v>44835</v>
      </c>
      <c r="D20" s="17" t="str">
        <f>los!C9</f>
        <v>SK K2 Prostějov</v>
      </c>
      <c r="E20" s="17" t="str">
        <f>los!C10</f>
        <v>FBS Olomouc</v>
      </c>
      <c r="F20" s="27" t="str">
        <f>los!C9</f>
        <v>SK K2 Prostějov</v>
      </c>
    </row>
    <row r="21" spans="1:6" ht="9" customHeight="1">
      <c r="A21" s="7" t="s">
        <v>79</v>
      </c>
      <c r="B21" s="8">
        <v>3</v>
      </c>
      <c r="C21" s="72">
        <f>C20</f>
        <v>44835</v>
      </c>
      <c r="D21" s="18" t="str">
        <f>los!C4</f>
        <v>Fbc Topgal Šternberk</v>
      </c>
      <c r="E21" s="18" t="str">
        <f>los!C7</f>
        <v>FBC Mohelnice</v>
      </c>
      <c r="F21" s="28" t="str">
        <f>los!C9</f>
        <v>SK K2 Prostějov</v>
      </c>
    </row>
    <row r="22" spans="4:6" ht="9" customHeight="1">
      <c r="D22" s="17"/>
      <c r="E22" s="17"/>
      <c r="F22" s="17"/>
    </row>
    <row r="23" spans="1:6" ht="9" customHeight="1">
      <c r="A23" s="13" t="s">
        <v>35</v>
      </c>
      <c r="B23" s="32" t="s">
        <v>39</v>
      </c>
      <c r="D23" s="13" t="str">
        <f>los!C7</f>
        <v>FBC Mohelnice</v>
      </c>
      <c r="E23" s="11"/>
      <c r="F23" s="25"/>
    </row>
    <row r="24" spans="1:6" ht="9" customHeight="1">
      <c r="A24" s="1" t="s">
        <v>80</v>
      </c>
      <c r="B24" s="2">
        <v>4</v>
      </c>
      <c r="C24" s="71">
        <f>los!G4</f>
        <v>44850</v>
      </c>
      <c r="D24" s="16" t="str">
        <f>los!C2</f>
        <v>FBC Přerov</v>
      </c>
      <c r="E24" s="16" t="str">
        <f>los!C8</f>
        <v>FBC Hranice Orli</v>
      </c>
      <c r="F24" s="26" t="str">
        <f>los!C8</f>
        <v>FBC Hranice Orli</v>
      </c>
    </row>
    <row r="25" spans="1:6" ht="9" customHeight="1">
      <c r="A25" s="6" t="s">
        <v>81</v>
      </c>
      <c r="B25" s="3">
        <v>4</v>
      </c>
      <c r="C25" s="70">
        <f>C24</f>
        <v>44850</v>
      </c>
      <c r="D25" s="17" t="str">
        <f>los!C5</f>
        <v>FBC ZŠ Uničov Black</v>
      </c>
      <c r="E25" s="17" t="str">
        <f>los!C9</f>
        <v>SK K2 Prostějov</v>
      </c>
      <c r="F25" s="27" t="str">
        <f>los!C8</f>
        <v>FBC Hranice Orli</v>
      </c>
    </row>
    <row r="26" spans="1:6" ht="9" customHeight="1">
      <c r="A26" s="6"/>
      <c r="D26" s="79" t="s">
        <v>13</v>
      </c>
      <c r="E26" s="79"/>
      <c r="F26" s="27"/>
    </row>
    <row r="27" spans="1:6" ht="9" customHeight="1">
      <c r="A27" s="6" t="s">
        <v>82</v>
      </c>
      <c r="B27" s="3">
        <v>4</v>
      </c>
      <c r="C27" s="70">
        <f>C25</f>
        <v>44850</v>
      </c>
      <c r="D27" s="17" t="str">
        <f>los!C2</f>
        <v>FBC Přerov</v>
      </c>
      <c r="E27" s="17" t="str">
        <f>los!C9</f>
        <v>SK K2 Prostějov</v>
      </c>
      <c r="F27" s="27" t="str">
        <f>los!C8</f>
        <v>FBC Hranice Orli</v>
      </c>
    </row>
    <row r="28" spans="1:6" ht="9" customHeight="1">
      <c r="A28" s="7" t="s">
        <v>83</v>
      </c>
      <c r="B28" s="8">
        <v>4</v>
      </c>
      <c r="C28" s="72">
        <f>C27</f>
        <v>44850</v>
      </c>
      <c r="D28" s="18" t="str">
        <f>los!C5</f>
        <v>FBC ZŠ Uničov Black</v>
      </c>
      <c r="E28" s="18" t="str">
        <f>los!C8</f>
        <v>FBC Hranice Orli</v>
      </c>
      <c r="F28" s="28" t="str">
        <f>los!C8</f>
        <v>FBC Hranice Orli</v>
      </c>
    </row>
    <row r="29" spans="4:6" ht="9" customHeight="1">
      <c r="D29" s="19"/>
      <c r="E29" s="19"/>
      <c r="F29" s="19"/>
    </row>
    <row r="30" spans="1:6" ht="9" customHeight="1">
      <c r="A30" s="1" t="s">
        <v>84</v>
      </c>
      <c r="B30" s="2">
        <v>5</v>
      </c>
      <c r="C30" s="71">
        <f>los!G5</f>
        <v>44850</v>
      </c>
      <c r="D30" s="16" t="str">
        <f>los!C4</f>
        <v>Fbc Topgal Šternberk</v>
      </c>
      <c r="E30" s="16" t="str">
        <f>los!C10</f>
        <v>FBS Olomouc</v>
      </c>
      <c r="F30" s="26" t="str">
        <f>los!C4</f>
        <v>Fbc Topgal Šternberk</v>
      </c>
    </row>
    <row r="31" spans="1:6" ht="9" customHeight="1">
      <c r="A31" s="6" t="s">
        <v>85</v>
      </c>
      <c r="B31" s="3">
        <v>5</v>
      </c>
      <c r="C31" s="70">
        <f>C30</f>
        <v>44850</v>
      </c>
      <c r="D31" s="17" t="str">
        <f>los!C3</f>
        <v>Asper Šumperk</v>
      </c>
      <c r="E31" s="17" t="str">
        <f>los!C6</f>
        <v>FBC Tornáda Lutín</v>
      </c>
      <c r="F31" s="27" t="str">
        <f>los!C4</f>
        <v>Fbc Topgal Šternberk</v>
      </c>
    </row>
    <row r="32" spans="1:6" ht="9" customHeight="1">
      <c r="A32" s="6"/>
      <c r="D32" s="79" t="s">
        <v>13</v>
      </c>
      <c r="E32" s="79"/>
      <c r="F32" s="27"/>
    </row>
    <row r="33" spans="1:6" ht="9" customHeight="1">
      <c r="A33" s="6" t="s">
        <v>86</v>
      </c>
      <c r="B33" s="3">
        <v>5</v>
      </c>
      <c r="C33" s="70">
        <f>C31</f>
        <v>44850</v>
      </c>
      <c r="D33" s="17" t="str">
        <f>los!C3</f>
        <v>Asper Šumperk</v>
      </c>
      <c r="E33" s="17" t="str">
        <f>los!C10</f>
        <v>FBS Olomouc</v>
      </c>
      <c r="F33" s="27" t="str">
        <f>los!C4</f>
        <v>Fbc Topgal Šternberk</v>
      </c>
    </row>
    <row r="34" spans="1:6" ht="9" customHeight="1">
      <c r="A34" s="7" t="s">
        <v>87</v>
      </c>
      <c r="B34" s="8">
        <v>5</v>
      </c>
      <c r="C34" s="72">
        <f>C33</f>
        <v>44850</v>
      </c>
      <c r="D34" s="18" t="str">
        <f>los!C4</f>
        <v>Fbc Topgal Šternberk</v>
      </c>
      <c r="E34" s="18" t="str">
        <f>los!C6</f>
        <v>FBC Tornáda Lutín</v>
      </c>
      <c r="F34" s="28" t="str">
        <f>los!C4</f>
        <v>Fbc Topgal Šternberk</v>
      </c>
    </row>
    <row r="35" spans="4:6" ht="9" customHeight="1">
      <c r="D35" s="66" t="str">
        <f>los!C3</f>
        <v>Asper Šumperk</v>
      </c>
      <c r="E35" s="67"/>
      <c r="F35" s="17"/>
    </row>
    <row r="36" spans="1:6" ht="9" customHeight="1">
      <c r="A36" s="13" t="s">
        <v>36</v>
      </c>
      <c r="B36" s="32" t="s">
        <v>39</v>
      </c>
      <c r="D36" s="66" t="str">
        <f>los!C4</f>
        <v>Fbc Topgal Šternberk</v>
      </c>
      <c r="E36" s="68" t="str">
        <f>los!C9</f>
        <v>SK K2 Prostějov</v>
      </c>
      <c r="F36" s="25"/>
    </row>
    <row r="37" spans="1:6" ht="9" customHeight="1">
      <c r="A37" s="1" t="s">
        <v>88</v>
      </c>
      <c r="B37" s="2">
        <v>6</v>
      </c>
      <c r="C37" s="71">
        <f>los!G6</f>
        <v>44871</v>
      </c>
      <c r="D37" s="16" t="str">
        <f>los!C5</f>
        <v>FBC ZŠ Uničov Black</v>
      </c>
      <c r="E37" s="16" t="str">
        <f>los!C6</f>
        <v>FBC Tornáda Lutín</v>
      </c>
      <c r="F37" s="26" t="str">
        <f>los!C5</f>
        <v>FBC ZŠ Uničov Black</v>
      </c>
    </row>
    <row r="38" spans="1:6" ht="9" customHeight="1">
      <c r="A38" s="6" t="s">
        <v>89</v>
      </c>
      <c r="B38" s="3">
        <v>6</v>
      </c>
      <c r="C38" s="70">
        <f>C37</f>
        <v>44871</v>
      </c>
      <c r="D38" s="17" t="str">
        <f>los!C7</f>
        <v>FBC Mohelnice</v>
      </c>
      <c r="E38" s="17" t="str">
        <f>los!C10</f>
        <v>FBS Olomouc</v>
      </c>
      <c r="F38" s="27" t="str">
        <f>los!C5</f>
        <v>FBC ZŠ Uničov Black</v>
      </c>
    </row>
    <row r="39" spans="1:6" ht="9" customHeight="1">
      <c r="A39" s="6" t="s">
        <v>90</v>
      </c>
      <c r="B39" s="3">
        <v>6</v>
      </c>
      <c r="C39" s="70">
        <f>C38</f>
        <v>44871</v>
      </c>
      <c r="D39" s="17" t="str">
        <f>los!C2</f>
        <v>FBC Přerov</v>
      </c>
      <c r="E39" s="17" t="str">
        <f>los!C6</f>
        <v>FBC Tornáda Lutín</v>
      </c>
      <c r="F39" s="27" t="str">
        <f>los!C5</f>
        <v>FBC ZŠ Uničov Black</v>
      </c>
    </row>
    <row r="40" spans="1:6" ht="9" customHeight="1">
      <c r="A40" s="6" t="s">
        <v>91</v>
      </c>
      <c r="B40" s="3">
        <v>6</v>
      </c>
      <c r="C40" s="70">
        <f>C39</f>
        <v>44871</v>
      </c>
      <c r="D40" s="17" t="str">
        <f>los!C7</f>
        <v>FBC Mohelnice</v>
      </c>
      <c r="E40" s="17" t="str">
        <f>los!C8</f>
        <v>FBC Hranice Orli</v>
      </c>
      <c r="F40" s="27" t="str">
        <f>los!C5</f>
        <v>FBC ZŠ Uničov Black</v>
      </c>
    </row>
    <row r="41" spans="1:6" ht="9" customHeight="1">
      <c r="A41" s="6" t="s">
        <v>92</v>
      </c>
      <c r="B41" s="3">
        <v>6</v>
      </c>
      <c r="C41" s="70">
        <f>C40</f>
        <v>44871</v>
      </c>
      <c r="D41" s="17" t="str">
        <f>los!C2</f>
        <v>FBC Přerov</v>
      </c>
      <c r="E41" s="17" t="str">
        <f>los!C5</f>
        <v>FBC ZŠ Uničov Black</v>
      </c>
      <c r="F41" s="27" t="str">
        <f>los!C5</f>
        <v>FBC ZŠ Uničov Black</v>
      </c>
    </row>
    <row r="42" spans="1:6" ht="9" customHeight="1">
      <c r="A42" s="7" t="s">
        <v>93</v>
      </c>
      <c r="B42" s="8">
        <v>6</v>
      </c>
      <c r="C42" s="72">
        <f>C41</f>
        <v>44871</v>
      </c>
      <c r="D42" s="18" t="str">
        <f>los!C8</f>
        <v>FBC Hranice Orli</v>
      </c>
      <c r="E42" s="18" t="str">
        <f>los!C10</f>
        <v>FBS Olomouc</v>
      </c>
      <c r="F42" s="28" t="str">
        <f>los!C5</f>
        <v>FBC ZŠ Uničov Black</v>
      </c>
    </row>
    <row r="43" spans="4:6" ht="9" customHeight="1">
      <c r="D43" s="17"/>
      <c r="E43" s="17"/>
      <c r="F43" s="17"/>
    </row>
    <row r="44" spans="1:6" ht="9" customHeight="1">
      <c r="A44" s="13" t="s">
        <v>4</v>
      </c>
      <c r="B44" s="32" t="s">
        <v>39</v>
      </c>
      <c r="D44" s="13" t="str">
        <f>los!C6</f>
        <v>FBC Tornáda Lutín</v>
      </c>
      <c r="E44" s="11"/>
      <c r="F44" s="25"/>
    </row>
    <row r="45" spans="1:6" ht="9" customHeight="1">
      <c r="A45" s="1" t="s">
        <v>94</v>
      </c>
      <c r="B45" s="2">
        <v>7</v>
      </c>
      <c r="C45" s="71">
        <f>los!G7</f>
        <v>44891</v>
      </c>
      <c r="D45" s="16" t="str">
        <f>los!C2</f>
        <v>FBC Přerov</v>
      </c>
      <c r="E45" s="16" t="str">
        <f>los!C10</f>
        <v>FBS Olomouc</v>
      </c>
      <c r="F45" s="26" t="str">
        <f>los!C2</f>
        <v>FBC Přerov</v>
      </c>
    </row>
    <row r="46" spans="1:6" ht="9" customHeight="1">
      <c r="A46" s="6" t="s">
        <v>95</v>
      </c>
      <c r="B46" s="3">
        <v>7</v>
      </c>
      <c r="C46" s="70">
        <f>C45</f>
        <v>44891</v>
      </c>
      <c r="D46" s="17" t="str">
        <f>los!C5</f>
        <v>FBC ZŠ Uničov Black</v>
      </c>
      <c r="E46" s="17" t="str">
        <f>los!C7</f>
        <v>FBC Mohelnice</v>
      </c>
      <c r="F46" s="27" t="str">
        <f>los!C2</f>
        <v>FBC Přerov</v>
      </c>
    </row>
    <row r="47" spans="1:6" ht="9" customHeight="1">
      <c r="A47" s="6"/>
      <c r="D47" s="79" t="s">
        <v>13</v>
      </c>
      <c r="E47" s="79"/>
      <c r="F47" s="27"/>
    </row>
    <row r="48" spans="1:6" ht="9" customHeight="1">
      <c r="A48" s="6" t="s">
        <v>96</v>
      </c>
      <c r="B48" s="3">
        <v>7</v>
      </c>
      <c r="C48" s="70">
        <f>C46</f>
        <v>44891</v>
      </c>
      <c r="D48" s="17" t="str">
        <f>los!C5</f>
        <v>FBC ZŠ Uničov Black</v>
      </c>
      <c r="E48" s="17" t="str">
        <f>los!C10</f>
        <v>FBS Olomouc</v>
      </c>
      <c r="F48" s="27" t="str">
        <f>los!C2</f>
        <v>FBC Přerov</v>
      </c>
    </row>
    <row r="49" spans="1:6" ht="9" customHeight="1">
      <c r="A49" s="7" t="s">
        <v>97</v>
      </c>
      <c r="B49" s="8">
        <v>7</v>
      </c>
      <c r="C49" s="72">
        <f>C48</f>
        <v>44891</v>
      </c>
      <c r="D49" s="18" t="str">
        <f>los!C2</f>
        <v>FBC Přerov</v>
      </c>
      <c r="E49" s="18" t="str">
        <f>los!C7</f>
        <v>FBC Mohelnice</v>
      </c>
      <c r="F49" s="28" t="str">
        <f>los!C2</f>
        <v>FBC Přerov</v>
      </c>
    </row>
    <row r="50" spans="4:6" ht="9" customHeight="1">
      <c r="D50" s="21"/>
      <c r="E50" s="21"/>
      <c r="F50" s="19"/>
    </row>
    <row r="51" spans="1:6" ht="9" customHeight="1">
      <c r="A51" s="1" t="s">
        <v>98</v>
      </c>
      <c r="B51" s="2">
        <v>8</v>
      </c>
      <c r="C51" s="71">
        <f>los!G8</f>
        <v>44892</v>
      </c>
      <c r="D51" s="16" t="str">
        <f>los!C3</f>
        <v>Asper Šumperk</v>
      </c>
      <c r="E51" s="16" t="str">
        <f>los!C8</f>
        <v>FBC Hranice Orli</v>
      </c>
      <c r="F51" s="26" t="str">
        <f>los!C3</f>
        <v>Asper Šumperk</v>
      </c>
    </row>
    <row r="52" spans="1:6" ht="9" customHeight="1">
      <c r="A52" s="6" t="s">
        <v>99</v>
      </c>
      <c r="B52" s="3">
        <v>8</v>
      </c>
      <c r="C52" s="70">
        <f>C51</f>
        <v>44892</v>
      </c>
      <c r="D52" s="17" t="str">
        <f>los!C4</f>
        <v>Fbc Topgal Šternberk</v>
      </c>
      <c r="E52" s="17" t="str">
        <f>los!C9</f>
        <v>SK K2 Prostějov</v>
      </c>
      <c r="F52" s="27" t="str">
        <f>los!C3</f>
        <v>Asper Šumperk</v>
      </c>
    </row>
    <row r="53" spans="1:6" ht="9" customHeight="1">
      <c r="A53" s="6"/>
      <c r="D53" s="79" t="s">
        <v>13</v>
      </c>
      <c r="E53" s="79"/>
      <c r="F53" s="27"/>
    </row>
    <row r="54" spans="1:6" ht="9" customHeight="1">
      <c r="A54" s="6" t="s">
        <v>100</v>
      </c>
      <c r="B54" s="3">
        <v>8</v>
      </c>
      <c r="C54" s="70">
        <f>C52</f>
        <v>44892</v>
      </c>
      <c r="D54" s="17" t="str">
        <f>los!C4</f>
        <v>Fbc Topgal Šternberk</v>
      </c>
      <c r="E54" s="17" t="str">
        <f>los!C8</f>
        <v>FBC Hranice Orli</v>
      </c>
      <c r="F54" s="27" t="str">
        <f>los!C3</f>
        <v>Asper Šumperk</v>
      </c>
    </row>
    <row r="55" spans="1:6" ht="9" customHeight="1">
      <c r="A55" s="7" t="s">
        <v>101</v>
      </c>
      <c r="B55" s="8">
        <v>8</v>
      </c>
      <c r="C55" s="72">
        <f>C54</f>
        <v>44892</v>
      </c>
      <c r="D55" s="18" t="str">
        <f>los!C3</f>
        <v>Asper Šumperk</v>
      </c>
      <c r="E55" s="18" t="str">
        <f>los!C9</f>
        <v>SK K2 Prostějov</v>
      </c>
      <c r="F55" s="28" t="str">
        <f>los!C3</f>
        <v>Asper Šumperk</v>
      </c>
    </row>
    <row r="56" spans="1:6" ht="9" customHeight="1">
      <c r="A56" s="57"/>
      <c r="D56" s="17"/>
      <c r="E56" s="17"/>
      <c r="F56" s="17"/>
    </row>
    <row r="57" spans="1:6" ht="9" customHeight="1">
      <c r="A57" s="13" t="s">
        <v>1</v>
      </c>
      <c r="B57" s="32" t="s">
        <v>39</v>
      </c>
      <c r="D57" s="66" t="str">
        <f>los!C10</f>
        <v>FBS Olomouc</v>
      </c>
      <c r="E57" s="11"/>
      <c r="F57" s="25" t="s">
        <v>3</v>
      </c>
    </row>
    <row r="58" spans="1:6" ht="9" customHeight="1">
      <c r="A58" s="1" t="s">
        <v>102</v>
      </c>
      <c r="B58" s="2">
        <v>9</v>
      </c>
      <c r="C58" s="71">
        <f>los!G9</f>
        <v>44905</v>
      </c>
      <c r="D58" s="16" t="str">
        <f>los!C4</f>
        <v>Fbc Topgal Šternberk</v>
      </c>
      <c r="E58" s="16" t="str">
        <f>los!C5</f>
        <v>FBC ZŠ Uničov Black</v>
      </c>
      <c r="F58" s="26" t="str">
        <f>los!C4</f>
        <v>Fbc Topgal Šternberk</v>
      </c>
    </row>
    <row r="59" spans="1:6" ht="9" customHeight="1">
      <c r="A59" s="6" t="s">
        <v>103</v>
      </c>
      <c r="B59" s="3">
        <v>9</v>
      </c>
      <c r="C59" s="70">
        <f>C58</f>
        <v>44905</v>
      </c>
      <c r="D59" s="17" t="str">
        <f>los!C2</f>
        <v>FBC Přerov</v>
      </c>
      <c r="E59" s="17" t="str">
        <f>los!C3</f>
        <v>Asper Šumperk</v>
      </c>
      <c r="F59" s="27" t="str">
        <f>los!C4</f>
        <v>Fbc Topgal Šternberk</v>
      </c>
    </row>
    <row r="60" spans="1:6" ht="9" customHeight="1">
      <c r="A60" s="6"/>
      <c r="D60" s="79" t="s">
        <v>13</v>
      </c>
      <c r="E60" s="79"/>
      <c r="F60" s="27"/>
    </row>
    <row r="61" spans="1:6" ht="9" customHeight="1">
      <c r="A61" s="6" t="s">
        <v>104</v>
      </c>
      <c r="B61" s="3">
        <v>9</v>
      </c>
      <c r="C61" s="70">
        <f>C59</f>
        <v>44905</v>
      </c>
      <c r="D61" s="17" t="str">
        <f>los!C3</f>
        <v>Asper Šumperk</v>
      </c>
      <c r="E61" s="17" t="str">
        <f>los!C5</f>
        <v>FBC ZŠ Uničov Black</v>
      </c>
      <c r="F61" s="27" t="str">
        <f>los!C4</f>
        <v>Fbc Topgal Šternberk</v>
      </c>
    </row>
    <row r="62" spans="1:6" ht="9" customHeight="1">
      <c r="A62" s="7" t="s">
        <v>105</v>
      </c>
      <c r="B62" s="8">
        <v>9</v>
      </c>
      <c r="C62" s="72">
        <f>C61</f>
        <v>44905</v>
      </c>
      <c r="D62" s="18" t="str">
        <f>los!C2</f>
        <v>FBC Přerov</v>
      </c>
      <c r="E62" s="18" t="str">
        <f>los!C4</f>
        <v>Fbc Topgal Šternberk</v>
      </c>
      <c r="F62" s="28" t="str">
        <f>los!C4</f>
        <v>Fbc Topgal Šternberk</v>
      </c>
    </row>
    <row r="63" spans="4:6" ht="9" customHeight="1">
      <c r="D63" s="19"/>
      <c r="E63" s="19"/>
      <c r="F63" s="19"/>
    </row>
    <row r="64" spans="1:6" ht="9" customHeight="1">
      <c r="A64" s="1" t="s">
        <v>106</v>
      </c>
      <c r="B64" s="2">
        <v>10</v>
      </c>
      <c r="C64" s="71">
        <f>los!G10</f>
        <v>44905</v>
      </c>
      <c r="D64" s="16" t="str">
        <f>los!C6</f>
        <v>FBC Tornáda Lutín</v>
      </c>
      <c r="E64" s="16" t="str">
        <f>los!C7</f>
        <v>FBC Mohelnice</v>
      </c>
      <c r="F64" s="26" t="str">
        <f>los!C7</f>
        <v>FBC Mohelnice</v>
      </c>
    </row>
    <row r="65" spans="1:6" ht="9" customHeight="1">
      <c r="A65" s="6" t="s">
        <v>107</v>
      </c>
      <c r="B65" s="3">
        <v>10</v>
      </c>
      <c r="C65" s="70">
        <f>C64</f>
        <v>44905</v>
      </c>
      <c r="D65" s="17" t="str">
        <f>los!C8</f>
        <v>FBC Hranice Orli</v>
      </c>
      <c r="E65" s="17" t="str">
        <f>los!C9</f>
        <v>SK K2 Prostějov</v>
      </c>
      <c r="F65" s="27" t="str">
        <f>los!C7</f>
        <v>FBC Mohelnice</v>
      </c>
    </row>
    <row r="66" spans="1:6" ht="9" customHeight="1">
      <c r="A66" s="6"/>
      <c r="D66" s="79" t="s">
        <v>13</v>
      </c>
      <c r="E66" s="79"/>
      <c r="F66" s="27"/>
    </row>
    <row r="67" spans="1:6" ht="9" customHeight="1">
      <c r="A67" s="6" t="s">
        <v>108</v>
      </c>
      <c r="B67" s="3">
        <v>10</v>
      </c>
      <c r="C67" s="70">
        <f>C65</f>
        <v>44905</v>
      </c>
      <c r="D67" s="17" t="str">
        <f>los!C6</f>
        <v>FBC Tornáda Lutín</v>
      </c>
      <c r="E67" s="17" t="str">
        <f>los!C8</f>
        <v>FBC Hranice Orli</v>
      </c>
      <c r="F67" s="27" t="str">
        <f>los!C7</f>
        <v>FBC Mohelnice</v>
      </c>
    </row>
    <row r="68" spans="1:6" ht="9" customHeight="1">
      <c r="A68" s="7" t="s">
        <v>109</v>
      </c>
      <c r="B68" s="8">
        <v>10</v>
      </c>
      <c r="C68" s="72">
        <f>C67</f>
        <v>44905</v>
      </c>
      <c r="D68" s="18" t="str">
        <f>los!C7</f>
        <v>FBC Mohelnice</v>
      </c>
      <c r="E68" s="18" t="str">
        <f>los!C9</f>
        <v>SK K2 Prostějov</v>
      </c>
      <c r="F68" s="28" t="str">
        <f>los!C7</f>
        <v>FBC Mohelnice</v>
      </c>
    </row>
    <row r="69" spans="4:6" ht="9" customHeight="1">
      <c r="D69" s="66" t="str">
        <f>los!C2</f>
        <v>FBC Přerov</v>
      </c>
      <c r="E69" s="67"/>
      <c r="F69" s="17"/>
    </row>
    <row r="70" spans="1:6" ht="9" customHeight="1">
      <c r="A70" s="13" t="s">
        <v>14</v>
      </c>
      <c r="B70" s="32" t="s">
        <v>39</v>
      </c>
      <c r="D70" s="66" t="str">
        <f>los!C5</f>
        <v>FBC ZŠ Uničov Black</v>
      </c>
      <c r="E70" s="68" t="str">
        <f>los!C8</f>
        <v>FBC Hranice Orli</v>
      </c>
      <c r="F70" s="25"/>
    </row>
    <row r="71" spans="1:6" ht="9" customHeight="1">
      <c r="A71" s="1" t="s">
        <v>110</v>
      </c>
      <c r="B71" s="2">
        <v>11</v>
      </c>
      <c r="C71" s="71">
        <f>los!G11</f>
        <v>44940</v>
      </c>
      <c r="D71" s="16" t="str">
        <f>los!C6</f>
        <v>FBC Tornáda Lutín</v>
      </c>
      <c r="E71" s="16" t="str">
        <f>los!C9</f>
        <v>SK K2 Prostějov</v>
      </c>
      <c r="F71" s="26" t="str">
        <f>los!C6</f>
        <v>FBC Tornáda Lutín</v>
      </c>
    </row>
    <row r="72" spans="1:6" ht="9" customHeight="1">
      <c r="A72" s="6" t="s">
        <v>111</v>
      </c>
      <c r="B72" s="3">
        <v>11</v>
      </c>
      <c r="C72" s="70">
        <f>C71</f>
        <v>44940</v>
      </c>
      <c r="D72" s="17" t="str">
        <f>los!C3</f>
        <v>Asper Šumperk</v>
      </c>
      <c r="E72" s="17" t="str">
        <f>los!C7</f>
        <v>FBC Mohelnice</v>
      </c>
      <c r="F72" s="27" t="str">
        <f>los!C6</f>
        <v>FBC Tornáda Lutín</v>
      </c>
    </row>
    <row r="73" spans="1:6" ht="9" customHeight="1">
      <c r="A73" s="6" t="s">
        <v>112</v>
      </c>
      <c r="B73" s="3">
        <v>11</v>
      </c>
      <c r="C73" s="70">
        <f>C72</f>
        <v>44940</v>
      </c>
      <c r="D73" s="17" t="str">
        <f>los!C9</f>
        <v>SK K2 Prostějov</v>
      </c>
      <c r="E73" s="17" t="str">
        <f>los!C10</f>
        <v>FBS Olomouc</v>
      </c>
      <c r="F73" s="27" t="str">
        <f>los!C6</f>
        <v>FBC Tornáda Lutín</v>
      </c>
    </row>
    <row r="74" spans="1:6" ht="9" customHeight="1">
      <c r="A74" s="6" t="s">
        <v>113</v>
      </c>
      <c r="B74" s="3">
        <v>11</v>
      </c>
      <c r="C74" s="70">
        <f>C73</f>
        <v>44940</v>
      </c>
      <c r="D74" s="17" t="str">
        <f>los!C3</f>
        <v>Asper Šumperk</v>
      </c>
      <c r="E74" s="17" t="str">
        <f>los!C4</f>
        <v>Fbc Topgal Šternberk</v>
      </c>
      <c r="F74" s="27" t="str">
        <f>los!C6</f>
        <v>FBC Tornáda Lutín</v>
      </c>
    </row>
    <row r="75" spans="1:6" ht="9" customHeight="1">
      <c r="A75" s="6" t="s">
        <v>114</v>
      </c>
      <c r="B75" s="3">
        <v>11</v>
      </c>
      <c r="C75" s="70">
        <f>C74</f>
        <v>44940</v>
      </c>
      <c r="D75" s="17" t="str">
        <f>los!C6</f>
        <v>FBC Tornáda Lutín</v>
      </c>
      <c r="E75" s="17" t="str">
        <f>los!C10</f>
        <v>FBS Olomouc</v>
      </c>
      <c r="F75" s="27" t="str">
        <f>los!C6</f>
        <v>FBC Tornáda Lutín</v>
      </c>
    </row>
    <row r="76" spans="1:6" ht="9" customHeight="1">
      <c r="A76" s="7" t="s">
        <v>115</v>
      </c>
      <c r="B76" s="8">
        <v>11</v>
      </c>
      <c r="C76" s="72">
        <f>C75</f>
        <v>44940</v>
      </c>
      <c r="D76" s="18" t="str">
        <f>los!C4</f>
        <v>Fbc Topgal Šternberk</v>
      </c>
      <c r="E76" s="18" t="str">
        <f>los!C7</f>
        <v>FBC Mohelnice</v>
      </c>
      <c r="F76" s="28" t="str">
        <f>los!C6</f>
        <v>FBC Tornáda Lutín</v>
      </c>
    </row>
    <row r="77" spans="4:6" ht="9" customHeight="1">
      <c r="D77" s="17"/>
      <c r="E77" s="17"/>
      <c r="F77" s="17"/>
    </row>
    <row r="78" spans="1:6" ht="9" customHeight="1">
      <c r="A78" s="13" t="s">
        <v>37</v>
      </c>
      <c r="B78" s="32" t="s">
        <v>39</v>
      </c>
      <c r="D78" s="13" t="str">
        <f>los!C7</f>
        <v>FBC Mohelnice</v>
      </c>
      <c r="E78" s="11"/>
      <c r="F78" s="25" t="s">
        <v>3</v>
      </c>
    </row>
    <row r="79" spans="1:6" ht="9" customHeight="1">
      <c r="A79" s="1" t="s">
        <v>116</v>
      </c>
      <c r="B79" s="2">
        <v>12</v>
      </c>
      <c r="C79" s="71">
        <f>los!G12</f>
        <v>44961</v>
      </c>
      <c r="D79" s="16" t="str">
        <f>los!C2</f>
        <v>FBC Přerov</v>
      </c>
      <c r="E79" s="16" t="str">
        <f>los!C8</f>
        <v>FBC Hranice Orli</v>
      </c>
      <c r="F79" s="26" t="str">
        <f>los!C8</f>
        <v>FBC Hranice Orli</v>
      </c>
    </row>
    <row r="80" spans="1:6" ht="9" customHeight="1">
      <c r="A80" s="6" t="s">
        <v>117</v>
      </c>
      <c r="B80" s="3">
        <v>12</v>
      </c>
      <c r="C80" s="70">
        <f>C79</f>
        <v>44961</v>
      </c>
      <c r="D80" s="17" t="str">
        <f>los!C5</f>
        <v>FBC ZŠ Uničov Black</v>
      </c>
      <c r="E80" s="17" t="str">
        <f>los!C9</f>
        <v>SK K2 Prostějov</v>
      </c>
      <c r="F80" s="27" t="str">
        <f>los!C8</f>
        <v>FBC Hranice Orli</v>
      </c>
    </row>
    <row r="81" spans="1:6" ht="9" customHeight="1">
      <c r="A81" s="6"/>
      <c r="D81" s="79" t="s">
        <v>13</v>
      </c>
      <c r="E81" s="79"/>
      <c r="F81" s="27"/>
    </row>
    <row r="82" spans="1:6" ht="9" customHeight="1">
      <c r="A82" s="6" t="s">
        <v>118</v>
      </c>
      <c r="B82" s="3">
        <v>12</v>
      </c>
      <c r="C82" s="70">
        <f>C80</f>
        <v>44961</v>
      </c>
      <c r="D82" s="17" t="str">
        <f>los!C2</f>
        <v>FBC Přerov</v>
      </c>
      <c r="E82" s="17" t="str">
        <f>los!C9</f>
        <v>SK K2 Prostějov</v>
      </c>
      <c r="F82" s="27" t="str">
        <f>los!C8</f>
        <v>FBC Hranice Orli</v>
      </c>
    </row>
    <row r="83" spans="1:6" ht="9" customHeight="1">
      <c r="A83" s="7" t="s">
        <v>119</v>
      </c>
      <c r="B83" s="8">
        <v>12</v>
      </c>
      <c r="C83" s="72">
        <f>C82</f>
        <v>44961</v>
      </c>
      <c r="D83" s="18" t="str">
        <f>los!C5</f>
        <v>FBC ZŠ Uničov Black</v>
      </c>
      <c r="E83" s="18" t="str">
        <f>los!C8</f>
        <v>FBC Hranice Orli</v>
      </c>
      <c r="F83" s="28" t="str">
        <f>los!C8</f>
        <v>FBC Hranice Orli</v>
      </c>
    </row>
    <row r="84" spans="4:6" ht="9" customHeight="1">
      <c r="D84" s="19"/>
      <c r="E84" s="19"/>
      <c r="F84" s="19"/>
    </row>
    <row r="85" spans="1:6" ht="9" customHeight="1">
      <c r="A85" s="1" t="s">
        <v>120</v>
      </c>
      <c r="B85" s="2">
        <v>13</v>
      </c>
      <c r="C85" s="71">
        <f>los!G13</f>
        <v>44961</v>
      </c>
      <c r="D85" s="16" t="str">
        <f>los!C3</f>
        <v>Asper Šumperk</v>
      </c>
      <c r="E85" s="16" t="str">
        <f>los!C6</f>
        <v>FBC Tornáda Lutín</v>
      </c>
      <c r="F85" s="26" t="str">
        <f>los!C3</f>
        <v>Asper Šumperk</v>
      </c>
    </row>
    <row r="86" spans="1:6" ht="9" customHeight="1">
      <c r="A86" s="6" t="s">
        <v>121</v>
      </c>
      <c r="B86" s="3">
        <v>13</v>
      </c>
      <c r="C86" s="70">
        <f>C85</f>
        <v>44961</v>
      </c>
      <c r="D86" s="17" t="str">
        <f>los!C4</f>
        <v>Fbc Topgal Šternberk</v>
      </c>
      <c r="E86" s="17" t="str">
        <f>los!C10</f>
        <v>FBS Olomouc</v>
      </c>
      <c r="F86" s="27" t="str">
        <f>los!C3</f>
        <v>Asper Šumperk</v>
      </c>
    </row>
    <row r="87" spans="1:6" ht="9" customHeight="1">
      <c r="A87" s="6"/>
      <c r="D87" s="79" t="s">
        <v>13</v>
      </c>
      <c r="E87" s="79"/>
      <c r="F87" s="27"/>
    </row>
    <row r="88" spans="1:6" ht="9" customHeight="1">
      <c r="A88" s="6" t="s">
        <v>122</v>
      </c>
      <c r="B88" s="3">
        <v>13</v>
      </c>
      <c r="C88" s="70">
        <f>C86</f>
        <v>44961</v>
      </c>
      <c r="D88" s="17" t="str">
        <f>los!C4</f>
        <v>Fbc Topgal Šternberk</v>
      </c>
      <c r="E88" s="17" t="str">
        <f>los!C6</f>
        <v>FBC Tornáda Lutín</v>
      </c>
      <c r="F88" s="27" t="str">
        <f>los!C3</f>
        <v>Asper Šumperk</v>
      </c>
    </row>
    <row r="89" spans="1:6" ht="9" customHeight="1">
      <c r="A89" s="7" t="s">
        <v>123</v>
      </c>
      <c r="B89" s="8">
        <v>13</v>
      </c>
      <c r="C89" s="72">
        <f>C88</f>
        <v>44961</v>
      </c>
      <c r="D89" s="18" t="str">
        <f>los!C3</f>
        <v>Asper Šumperk</v>
      </c>
      <c r="E89" s="18" t="str">
        <f>los!C10</f>
        <v>FBS Olomouc</v>
      </c>
      <c r="F89" s="28" t="str">
        <f>los!C3</f>
        <v>Asper Šumperk</v>
      </c>
    </row>
    <row r="90" spans="4:6" ht="9" customHeight="1">
      <c r="D90" s="66" t="str">
        <f>los!C3</f>
        <v>Asper Šumperk</v>
      </c>
      <c r="E90" s="67"/>
      <c r="F90" s="17"/>
    </row>
    <row r="91" spans="1:6" ht="9" customHeight="1">
      <c r="A91" s="13" t="s">
        <v>38</v>
      </c>
      <c r="B91" s="32" t="s">
        <v>39</v>
      </c>
      <c r="D91" s="66" t="str">
        <f>los!C4</f>
        <v>Fbc Topgal Šternberk</v>
      </c>
      <c r="E91" s="68" t="str">
        <f>los!C9</f>
        <v>SK K2 Prostějov</v>
      </c>
      <c r="F91" s="25"/>
    </row>
    <row r="92" spans="1:6" ht="9" customHeight="1">
      <c r="A92" s="1" t="s">
        <v>124</v>
      </c>
      <c r="B92" s="2">
        <v>14</v>
      </c>
      <c r="C92" s="71">
        <f>los!G14</f>
        <v>44982</v>
      </c>
      <c r="D92" s="16" t="str">
        <f>los!C7</f>
        <v>FBC Mohelnice</v>
      </c>
      <c r="E92" s="16" t="str">
        <f>los!C10</f>
        <v>FBS Olomouc</v>
      </c>
      <c r="F92" s="26" t="str">
        <f>los!C10</f>
        <v>FBS Olomouc</v>
      </c>
    </row>
    <row r="93" spans="1:6" ht="9" customHeight="1">
      <c r="A93" s="6" t="s">
        <v>125</v>
      </c>
      <c r="B93" s="3">
        <v>14</v>
      </c>
      <c r="C93" s="70">
        <f>C92</f>
        <v>44982</v>
      </c>
      <c r="D93" s="17" t="str">
        <f>los!C2</f>
        <v>FBC Přerov</v>
      </c>
      <c r="E93" s="17" t="str">
        <f>los!C5</f>
        <v>FBC ZŠ Uničov Black</v>
      </c>
      <c r="F93" s="27" t="str">
        <f>los!C10</f>
        <v>FBS Olomouc</v>
      </c>
    </row>
    <row r="94" spans="1:6" ht="9" customHeight="1">
      <c r="A94" s="6" t="s">
        <v>126</v>
      </c>
      <c r="B94" s="3">
        <v>14</v>
      </c>
      <c r="C94" s="70">
        <f>C93</f>
        <v>44982</v>
      </c>
      <c r="D94" s="17" t="str">
        <f>los!C7</f>
        <v>FBC Mohelnice</v>
      </c>
      <c r="E94" s="17" t="str">
        <f>los!C8</f>
        <v>FBC Hranice Orli</v>
      </c>
      <c r="F94" s="27" t="str">
        <f>los!C10</f>
        <v>FBS Olomouc</v>
      </c>
    </row>
    <row r="95" spans="1:6" ht="9" customHeight="1">
      <c r="A95" s="6" t="s">
        <v>127</v>
      </c>
      <c r="B95" s="3">
        <v>14</v>
      </c>
      <c r="C95" s="70">
        <f>C94</f>
        <v>44982</v>
      </c>
      <c r="D95" s="17" t="str">
        <f>los!C5</f>
        <v>FBC ZŠ Uničov Black</v>
      </c>
      <c r="E95" s="17" t="str">
        <f>los!C6</f>
        <v>FBC Tornáda Lutín</v>
      </c>
      <c r="F95" s="27" t="str">
        <f>los!C10</f>
        <v>FBS Olomouc</v>
      </c>
    </row>
    <row r="96" spans="1:6" ht="9" customHeight="1">
      <c r="A96" s="6" t="s">
        <v>128</v>
      </c>
      <c r="B96" s="3">
        <v>14</v>
      </c>
      <c r="C96" s="70">
        <f>C95</f>
        <v>44982</v>
      </c>
      <c r="D96" s="17" t="str">
        <f>los!C8</f>
        <v>FBC Hranice Orli</v>
      </c>
      <c r="E96" s="17" t="str">
        <f>los!C10</f>
        <v>FBS Olomouc</v>
      </c>
      <c r="F96" s="27" t="str">
        <f>los!C10</f>
        <v>FBS Olomouc</v>
      </c>
    </row>
    <row r="97" spans="1:6" ht="9" customHeight="1">
      <c r="A97" s="7" t="s">
        <v>129</v>
      </c>
      <c r="B97" s="8">
        <v>14</v>
      </c>
      <c r="C97" s="72">
        <f>C96</f>
        <v>44982</v>
      </c>
      <c r="D97" s="18" t="str">
        <f>los!C2</f>
        <v>FBC Přerov</v>
      </c>
      <c r="E97" s="18" t="str">
        <f>los!C6</f>
        <v>FBC Tornáda Lutín</v>
      </c>
      <c r="F97" s="28" t="str">
        <f>los!C10</f>
        <v>FBS Olomouc</v>
      </c>
    </row>
    <row r="98" spans="4:6" ht="9" customHeight="1">
      <c r="D98" s="17"/>
      <c r="E98" s="17"/>
      <c r="F98" s="17"/>
    </row>
    <row r="99" spans="1:6" ht="9" customHeight="1">
      <c r="A99" s="13" t="s">
        <v>2</v>
      </c>
      <c r="B99" s="32" t="s">
        <v>39</v>
      </c>
      <c r="D99" s="13" t="str">
        <f>los!C6</f>
        <v>FBC Tornáda Lutín</v>
      </c>
      <c r="E99" s="11"/>
      <c r="F99" s="25"/>
    </row>
    <row r="100" spans="1:6" ht="9" customHeight="1">
      <c r="A100" s="1" t="s">
        <v>130</v>
      </c>
      <c r="B100" s="2">
        <v>15</v>
      </c>
      <c r="C100" s="71">
        <f>los!G15</f>
        <v>44996</v>
      </c>
      <c r="D100" s="16" t="str">
        <f>los!C5</f>
        <v>FBC ZŠ Uničov Black</v>
      </c>
      <c r="E100" s="16" t="str">
        <f>los!C10</f>
        <v>FBS Olomouc</v>
      </c>
      <c r="F100" s="26" t="str">
        <f>los!C5</f>
        <v>FBC ZŠ Uničov Black</v>
      </c>
    </row>
    <row r="101" spans="1:6" ht="9" customHeight="1">
      <c r="A101" s="6" t="s">
        <v>131</v>
      </c>
      <c r="B101" s="3">
        <v>15</v>
      </c>
      <c r="C101" s="70">
        <f>C100</f>
        <v>44996</v>
      </c>
      <c r="D101" s="17" t="str">
        <f>los!C2</f>
        <v>FBC Přerov</v>
      </c>
      <c r="E101" s="17" t="str">
        <f>los!C7</f>
        <v>FBC Mohelnice</v>
      </c>
      <c r="F101" s="27" t="str">
        <f>los!C5</f>
        <v>FBC ZŠ Uničov Black</v>
      </c>
    </row>
    <row r="102" spans="1:6" ht="9" customHeight="1">
      <c r="A102" s="6"/>
      <c r="D102" s="79" t="s">
        <v>13</v>
      </c>
      <c r="E102" s="79"/>
      <c r="F102" s="27"/>
    </row>
    <row r="103" spans="1:6" ht="9" customHeight="1">
      <c r="A103" s="6" t="s">
        <v>132</v>
      </c>
      <c r="B103" s="3">
        <v>15</v>
      </c>
      <c r="C103" s="70">
        <f>C101</f>
        <v>44996</v>
      </c>
      <c r="D103" s="17" t="str">
        <f>los!C2</f>
        <v>FBC Přerov</v>
      </c>
      <c r="E103" s="17" t="str">
        <f>los!C10</f>
        <v>FBS Olomouc</v>
      </c>
      <c r="F103" s="27" t="str">
        <f>los!C5</f>
        <v>FBC ZŠ Uničov Black</v>
      </c>
    </row>
    <row r="104" spans="1:6" ht="9" customHeight="1">
      <c r="A104" s="7" t="s">
        <v>133</v>
      </c>
      <c r="B104" s="8">
        <v>15</v>
      </c>
      <c r="C104" s="72">
        <f>C103</f>
        <v>44996</v>
      </c>
      <c r="D104" s="18" t="str">
        <f>los!C5</f>
        <v>FBC ZŠ Uničov Black</v>
      </c>
      <c r="E104" s="18" t="str">
        <f>los!C7</f>
        <v>FBC Mohelnice</v>
      </c>
      <c r="F104" s="28" t="str">
        <f>los!C5</f>
        <v>FBC ZŠ Uničov Black</v>
      </c>
    </row>
    <row r="105" spans="4:6" ht="9" customHeight="1">
      <c r="D105" s="21"/>
      <c r="E105" s="21"/>
      <c r="F105" s="19"/>
    </row>
    <row r="106" spans="1:6" ht="9" customHeight="1">
      <c r="A106" s="1" t="s">
        <v>134</v>
      </c>
      <c r="B106" s="2">
        <v>16</v>
      </c>
      <c r="C106" s="71">
        <f>los!G16</f>
        <v>44996</v>
      </c>
      <c r="D106" s="16" t="str">
        <f>los!C4</f>
        <v>Fbc Topgal Šternberk</v>
      </c>
      <c r="E106" s="16" t="str">
        <f>los!C9</f>
        <v>SK K2 Prostějov</v>
      </c>
      <c r="F106" s="26" t="str">
        <f>los!C9</f>
        <v>SK K2 Prostějov</v>
      </c>
    </row>
    <row r="107" spans="1:6" ht="9" customHeight="1">
      <c r="A107" s="6" t="s">
        <v>135</v>
      </c>
      <c r="B107" s="3">
        <v>16</v>
      </c>
      <c r="C107" s="70">
        <f>C106</f>
        <v>44996</v>
      </c>
      <c r="D107" s="17" t="str">
        <f>los!C3</f>
        <v>Asper Šumperk</v>
      </c>
      <c r="E107" s="17" t="str">
        <f>los!C8</f>
        <v>FBC Hranice Orli</v>
      </c>
      <c r="F107" s="27" t="str">
        <f>los!C9</f>
        <v>SK K2 Prostějov</v>
      </c>
    </row>
    <row r="108" spans="1:6" ht="9" customHeight="1">
      <c r="A108" s="6"/>
      <c r="D108" s="79" t="s">
        <v>13</v>
      </c>
      <c r="E108" s="79"/>
      <c r="F108" s="27"/>
    </row>
    <row r="109" spans="1:6" ht="9" customHeight="1">
      <c r="A109" s="6" t="s">
        <v>136</v>
      </c>
      <c r="B109" s="3">
        <v>16</v>
      </c>
      <c r="C109" s="70">
        <f>C107</f>
        <v>44996</v>
      </c>
      <c r="D109" s="17" t="str">
        <f>los!C4</f>
        <v>Fbc Topgal Šternberk</v>
      </c>
      <c r="E109" s="17" t="str">
        <f>los!C8</f>
        <v>FBC Hranice Orli</v>
      </c>
      <c r="F109" s="27" t="str">
        <f>los!C9</f>
        <v>SK K2 Prostějov</v>
      </c>
    </row>
    <row r="110" spans="1:6" ht="9" customHeight="1">
      <c r="A110" s="7" t="s">
        <v>137</v>
      </c>
      <c r="B110" s="8">
        <v>16</v>
      </c>
      <c r="C110" s="72">
        <f>C109</f>
        <v>44996</v>
      </c>
      <c r="D110" s="18" t="str">
        <f>los!C3</f>
        <v>Asper Šumperk</v>
      </c>
      <c r="E110" s="18" t="str">
        <f>los!C9</f>
        <v>SK K2 Prostějov</v>
      </c>
      <c r="F110" s="28" t="str">
        <f>los!C9</f>
        <v>SK K2 Prostějov</v>
      </c>
    </row>
    <row r="111" spans="2:4" ht="9" customHeight="1">
      <c r="B111" s="5"/>
      <c r="C111" s="73"/>
      <c r="D111" s="22"/>
    </row>
    <row r="112" spans="1:6" s="35" customFormat="1" ht="9" customHeight="1">
      <c r="A112" s="34" t="s">
        <v>54</v>
      </c>
      <c r="C112" s="74"/>
      <c r="D112" s="63" t="s">
        <v>56</v>
      </c>
      <c r="E112" s="64" t="s">
        <v>57</v>
      </c>
      <c r="F112" s="37"/>
    </row>
    <row r="113" spans="1:6" s="35" customFormat="1" ht="9" customHeight="1">
      <c r="A113" s="38" t="s">
        <v>138</v>
      </c>
      <c r="B113" s="2">
        <v>17</v>
      </c>
      <c r="C113" s="75">
        <f>los!G17</f>
        <v>45018</v>
      </c>
      <c r="D113" s="39" t="str">
        <f>los!C17</f>
        <v>Z2</v>
      </c>
      <c r="E113" s="39" t="str">
        <f>los!C20</f>
        <v>Z5</v>
      </c>
      <c r="F113" s="40" t="str">
        <f>los!C17</f>
        <v>Z2</v>
      </c>
    </row>
    <row r="114" spans="1:6" s="35" customFormat="1" ht="9" customHeight="1">
      <c r="A114" s="41" t="s">
        <v>139</v>
      </c>
      <c r="B114" s="35">
        <v>17</v>
      </c>
      <c r="C114" s="74">
        <f>C113</f>
        <v>45018</v>
      </c>
      <c r="D114" s="36" t="str">
        <f>los!C16</f>
        <v>Z1</v>
      </c>
      <c r="E114" s="36" t="str">
        <f>los!C19</f>
        <v>Z4</v>
      </c>
      <c r="F114" s="42" t="str">
        <f>los!C17</f>
        <v>Z2</v>
      </c>
    </row>
    <row r="115" spans="1:6" s="35" customFormat="1" ht="9" customHeight="1">
      <c r="A115" s="41" t="s">
        <v>140</v>
      </c>
      <c r="B115" s="35">
        <v>17</v>
      </c>
      <c r="C115" s="74">
        <f>C114</f>
        <v>45018</v>
      </c>
      <c r="D115" s="36" t="str">
        <f>los!C18</f>
        <v>Z3</v>
      </c>
      <c r="E115" s="36" t="str">
        <f>los!C20</f>
        <v>Z5</v>
      </c>
      <c r="F115" s="42" t="str">
        <f>los!C17</f>
        <v>Z2</v>
      </c>
    </row>
    <row r="116" spans="1:6" s="35" customFormat="1" ht="9" customHeight="1">
      <c r="A116" s="41" t="s">
        <v>141</v>
      </c>
      <c r="B116" s="35">
        <v>17</v>
      </c>
      <c r="C116" s="74">
        <f>C115</f>
        <v>45018</v>
      </c>
      <c r="D116" s="36" t="str">
        <f>los!C17</f>
        <v>Z2</v>
      </c>
      <c r="E116" s="36" t="str">
        <f>los!C19</f>
        <v>Z4</v>
      </c>
      <c r="F116" s="42" t="str">
        <f>los!C17</f>
        <v>Z2</v>
      </c>
    </row>
    <row r="117" spans="1:6" s="35" customFormat="1" ht="9" customHeight="1">
      <c r="A117" s="43" t="s">
        <v>142</v>
      </c>
      <c r="B117" s="8">
        <v>17</v>
      </c>
      <c r="C117" s="76">
        <f>C116</f>
        <v>45018</v>
      </c>
      <c r="D117" s="44" t="str">
        <f>los!C16</f>
        <v>Z1</v>
      </c>
      <c r="E117" s="44" t="str">
        <f>los!C18</f>
        <v>Z3</v>
      </c>
      <c r="F117" s="45" t="str">
        <f>los!C17</f>
        <v>Z2</v>
      </c>
    </row>
    <row r="118" spans="3:6" s="35" customFormat="1" ht="9" customHeight="1">
      <c r="C118" s="74"/>
      <c r="D118" s="36"/>
      <c r="E118" s="36"/>
      <c r="F118" s="37"/>
    </row>
    <row r="119" spans="1:6" s="35" customFormat="1" ht="9" customHeight="1">
      <c r="A119" s="34" t="s">
        <v>55</v>
      </c>
      <c r="C119" s="74"/>
      <c r="D119" s="63" t="s">
        <v>56</v>
      </c>
      <c r="E119" s="64" t="s">
        <v>59</v>
      </c>
      <c r="F119" s="37"/>
    </row>
    <row r="120" spans="1:6" s="35" customFormat="1" ht="9" customHeight="1">
      <c r="A120" s="38" t="s">
        <v>143</v>
      </c>
      <c r="B120" s="2">
        <v>18</v>
      </c>
      <c r="C120" s="75">
        <f>los!G18</f>
        <v>45032</v>
      </c>
      <c r="D120" s="50" t="str">
        <f>los!C26</f>
        <v>Z6</v>
      </c>
      <c r="E120" s="50" t="str">
        <f>los!C27</f>
        <v>Z7</v>
      </c>
      <c r="F120" s="40" t="s">
        <v>46</v>
      </c>
    </row>
    <row r="121" spans="1:6" s="35" customFormat="1" ht="9" customHeight="1">
      <c r="A121" s="41" t="s">
        <v>144</v>
      </c>
      <c r="B121" s="35">
        <v>18</v>
      </c>
      <c r="C121" s="74">
        <f>C120</f>
        <v>45032</v>
      </c>
      <c r="D121" s="51" t="str">
        <f>los!C28</f>
        <v>Z8</v>
      </c>
      <c r="E121" s="51" t="str">
        <f>los!C29</f>
        <v>Z9</v>
      </c>
      <c r="F121" s="42" t="s">
        <v>46</v>
      </c>
    </row>
    <row r="122" spans="1:6" s="35" customFormat="1" ht="9" customHeight="1">
      <c r="A122" s="41"/>
      <c r="C122" s="74"/>
      <c r="D122" s="78" t="s">
        <v>13</v>
      </c>
      <c r="E122" s="78"/>
      <c r="F122" s="42"/>
    </row>
    <row r="123" spans="1:6" s="35" customFormat="1" ht="9" customHeight="1">
      <c r="A123" s="41" t="s">
        <v>145</v>
      </c>
      <c r="B123" s="35">
        <v>18</v>
      </c>
      <c r="C123" s="74">
        <f>C121</f>
        <v>45032</v>
      </c>
      <c r="D123" s="51" t="str">
        <f>los!C26</f>
        <v>Z6</v>
      </c>
      <c r="E123" s="36" t="str">
        <f>los!C28</f>
        <v>Z8</v>
      </c>
      <c r="F123" s="42" t="s">
        <v>46</v>
      </c>
    </row>
    <row r="124" spans="1:6" s="35" customFormat="1" ht="9" customHeight="1">
      <c r="A124" s="41" t="s">
        <v>146</v>
      </c>
      <c r="B124" s="35">
        <v>18</v>
      </c>
      <c r="C124" s="74">
        <f>C123</f>
        <v>45032</v>
      </c>
      <c r="D124" s="51" t="str">
        <f>los!C27</f>
        <v>Z7</v>
      </c>
      <c r="E124" s="36" t="str">
        <f>los!C29</f>
        <v>Z9</v>
      </c>
      <c r="F124" s="42" t="s">
        <v>46</v>
      </c>
    </row>
    <row r="125" spans="1:6" s="35" customFormat="1" ht="9" customHeight="1">
      <c r="A125" s="41"/>
      <c r="C125" s="74"/>
      <c r="D125" s="78" t="s">
        <v>13</v>
      </c>
      <c r="E125" s="78"/>
      <c r="F125" s="42"/>
    </row>
    <row r="126" spans="1:6" s="35" customFormat="1" ht="9" customHeight="1">
      <c r="A126" s="41" t="s">
        <v>147</v>
      </c>
      <c r="B126" s="35">
        <v>18</v>
      </c>
      <c r="C126" s="74">
        <f>C124</f>
        <v>45032</v>
      </c>
      <c r="D126" s="51" t="str">
        <f>los!C27</f>
        <v>Z7</v>
      </c>
      <c r="E126" s="51" t="str">
        <f>los!C28</f>
        <v>Z8</v>
      </c>
      <c r="F126" s="42" t="s">
        <v>46</v>
      </c>
    </row>
    <row r="127" spans="1:6" s="35" customFormat="1" ht="9" customHeight="1">
      <c r="A127" s="43" t="s">
        <v>148</v>
      </c>
      <c r="B127" s="8">
        <v>18</v>
      </c>
      <c r="C127" s="76">
        <f>C126</f>
        <v>45032</v>
      </c>
      <c r="D127" s="52" t="str">
        <f>los!C26</f>
        <v>Z6</v>
      </c>
      <c r="E127" s="52" t="str">
        <f>los!C29</f>
        <v>Z9</v>
      </c>
      <c r="F127" s="45" t="s">
        <v>46</v>
      </c>
    </row>
    <row r="128" spans="1:6" s="35" customFormat="1" ht="9" customHeight="1">
      <c r="A128" s="46"/>
      <c r="C128" s="74"/>
      <c r="D128" s="36"/>
      <c r="E128" s="36"/>
      <c r="F128" s="37"/>
    </row>
    <row r="129" spans="1:6" s="35" customFormat="1" ht="9" customHeight="1">
      <c r="A129" s="34" t="s">
        <v>54</v>
      </c>
      <c r="C129" s="74"/>
      <c r="D129" s="63" t="s">
        <v>56</v>
      </c>
      <c r="E129" s="64" t="s">
        <v>60</v>
      </c>
      <c r="F129" s="37"/>
    </row>
    <row r="130" spans="1:6" s="35" customFormat="1" ht="9" customHeight="1">
      <c r="A130" s="38" t="s">
        <v>149</v>
      </c>
      <c r="B130" s="2">
        <v>19</v>
      </c>
      <c r="C130" s="75">
        <f>los!G19</f>
        <v>45032</v>
      </c>
      <c r="D130" s="39" t="str">
        <f>los!C16</f>
        <v>Z1</v>
      </c>
      <c r="E130" s="39" t="str">
        <f>los!C20</f>
        <v>Z5</v>
      </c>
      <c r="F130" s="40" t="str">
        <f>los!C16</f>
        <v>Z1</v>
      </c>
    </row>
    <row r="131" spans="1:6" s="35" customFormat="1" ht="9" customHeight="1">
      <c r="A131" s="41" t="s">
        <v>150</v>
      </c>
      <c r="B131" s="35">
        <v>19</v>
      </c>
      <c r="C131" s="74">
        <f>C130</f>
        <v>45032</v>
      </c>
      <c r="D131" s="36" t="str">
        <f>los!C17</f>
        <v>Z2</v>
      </c>
      <c r="E131" s="36" t="str">
        <f>los!C18</f>
        <v>Z3</v>
      </c>
      <c r="F131" s="42" t="str">
        <f>los!C16</f>
        <v>Z1</v>
      </c>
    </row>
    <row r="132" spans="1:6" s="35" customFormat="1" ht="9" customHeight="1">
      <c r="A132" s="41" t="s">
        <v>151</v>
      </c>
      <c r="B132" s="35">
        <v>19</v>
      </c>
      <c r="C132" s="74">
        <f>C131</f>
        <v>45032</v>
      </c>
      <c r="D132" s="36" t="str">
        <f>los!C19</f>
        <v>Z4</v>
      </c>
      <c r="E132" s="36" t="str">
        <f>los!C20</f>
        <v>Z5</v>
      </c>
      <c r="F132" s="42" t="str">
        <f>los!C16</f>
        <v>Z1</v>
      </c>
    </row>
    <row r="133" spans="1:6" s="35" customFormat="1" ht="9" customHeight="1">
      <c r="A133" s="41" t="s">
        <v>152</v>
      </c>
      <c r="B133" s="35">
        <v>19</v>
      </c>
      <c r="C133" s="74">
        <f>C132</f>
        <v>45032</v>
      </c>
      <c r="D133" s="36" t="str">
        <f>los!C18</f>
        <v>Z3</v>
      </c>
      <c r="E133" s="36" t="str">
        <f>los!C19</f>
        <v>Z4</v>
      </c>
      <c r="F133" s="42" t="str">
        <f>los!C16</f>
        <v>Z1</v>
      </c>
    </row>
    <row r="134" spans="1:6" s="35" customFormat="1" ht="9" customHeight="1">
      <c r="A134" s="43" t="s">
        <v>153</v>
      </c>
      <c r="B134" s="8">
        <v>19</v>
      </c>
      <c r="C134" s="76">
        <f>C133</f>
        <v>45032</v>
      </c>
      <c r="D134" s="44" t="str">
        <f>los!C16</f>
        <v>Z1</v>
      </c>
      <c r="E134" s="44" t="str">
        <f>los!C17</f>
        <v>Z2</v>
      </c>
      <c r="F134" s="45" t="str">
        <f>los!C16</f>
        <v>Z1</v>
      </c>
    </row>
  </sheetData>
  <sheetProtection/>
  <mergeCells count="14">
    <mergeCell ref="D5:E5"/>
    <mergeCell ref="D11:E11"/>
    <mergeCell ref="D26:E26"/>
    <mergeCell ref="D32:E32"/>
    <mergeCell ref="D47:E47"/>
    <mergeCell ref="D53:E53"/>
    <mergeCell ref="D122:E122"/>
    <mergeCell ref="D125:E125"/>
    <mergeCell ref="D60:E60"/>
    <mergeCell ref="D66:E66"/>
    <mergeCell ref="D81:E81"/>
    <mergeCell ref="D87:E87"/>
    <mergeCell ref="D102:E102"/>
    <mergeCell ref="D108:E10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9" r:id="rId1"/>
  <headerFooter scaleWithDoc="0" alignWithMargins="0">
    <oddHeader>&amp;C&amp;"Tahoma,Tučné"&amp;12Rozpis utkání Olomoucká liga starších žáků 2022/2023</oddHead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2022-06-25T09:05:49Z</cp:lastPrinted>
  <dcterms:created xsi:type="dcterms:W3CDTF">1999-07-29T08:54:55Z</dcterms:created>
  <dcterms:modified xsi:type="dcterms:W3CDTF">2022-07-27T17:34:38Z</dcterms:modified>
  <cp:category/>
  <cp:version/>
  <cp:contentType/>
  <cp:contentStatus/>
</cp:coreProperties>
</file>